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/>
  </bookViews>
  <sheets>
    <sheet name="POA DEPORTES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0" i="3" l="1"/>
  <c r="E130" i="3"/>
  <c r="P122" i="3"/>
  <c r="S67" i="3"/>
  <c r="S66" i="3"/>
  <c r="S65" i="3"/>
  <c r="S64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</calcChain>
</file>

<file path=xl/sharedStrings.xml><?xml version="1.0" encoding="utf-8"?>
<sst xmlns="http://schemas.openxmlformats.org/spreadsheetml/2006/main" count="189" uniqueCount="127">
  <si>
    <t xml:space="preserve">Programa Operativo Anual </t>
  </si>
  <si>
    <t>I.- Información del proceso</t>
  </si>
  <si>
    <t>Fecha de registro:</t>
  </si>
  <si>
    <t>Ficha N°:</t>
  </si>
  <si>
    <t>1</t>
  </si>
  <si>
    <t>Dirección de Deportes</t>
  </si>
  <si>
    <t>Temática que se aborda</t>
  </si>
  <si>
    <t>Deporte físico en general.</t>
  </si>
  <si>
    <t>N° de Prioridad</t>
  </si>
  <si>
    <t>Objetivo general:</t>
  </si>
  <si>
    <t>Descripción:</t>
  </si>
  <si>
    <t>Dependencia de Gobierno Municipal donde se brinda deporte físico para todas las edades en sus diferentes categorias</t>
  </si>
  <si>
    <t>Dirección de Deportes.</t>
  </si>
  <si>
    <t>Persona responsable:</t>
  </si>
  <si>
    <t>Nombre</t>
  </si>
  <si>
    <t>Cargo</t>
  </si>
  <si>
    <t>Teléfono</t>
  </si>
  <si>
    <t>Correo electrónico</t>
  </si>
  <si>
    <t>Mtro. César Naranjo Rico.</t>
  </si>
  <si>
    <t>Director</t>
  </si>
  <si>
    <t>yiyo_1969@hotmail.com</t>
  </si>
  <si>
    <t>Promover e incrementar las actividades físicas y deportivas en la cabecera municipal y sus delegaciones, a través de nuevos programas deportivos-recreativos enfocados a generar una mejor calidad de vida de las personas, así como conservar y mantener en óptimas condiciones la infraestructura destinada a la activación física y deportiva a través de la gestión eficaz de recursos para mantenimiento y construcción ante las diversas instancias gubernamentales.</t>
  </si>
  <si>
    <t>Número de apoyos colocados y actividades-eventos realizadas(os) satisfactoriamente</t>
  </si>
  <si>
    <t>Meta:</t>
  </si>
  <si>
    <t>Hacer las actividades para incrementar el numero de participantes en las disuplinas deportivas.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</si>
  <si>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</si>
  <si>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</si>
  <si>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</si>
  <si>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</si>
  <si>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</si>
  <si>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</si>
  <si>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</si>
  <si>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</si>
  <si>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</si>
  <si>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</si>
  <si>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</si>
  <si>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</si>
  <si>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</si>
  <si>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</si>
  <si>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</si>
  <si>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</si>
  <si>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total:</t>
  </si>
  <si>
    <t>Visoria oficiales de club Chivas de la primera divición del fútbol.</t>
  </si>
  <si>
    <t>Bicipaseo de la amistad</t>
  </si>
  <si>
    <t>Deporte en tu colonia.</t>
  </si>
  <si>
    <t>Torneo  de voleibol femenil, semana de la mujer</t>
  </si>
  <si>
    <t>Cuadrangular de softbol femenil.</t>
  </si>
  <si>
    <t>Ciclismo de montaña</t>
  </si>
  <si>
    <t>Función de Box.</t>
  </si>
  <si>
    <t>Torneo del voleibol mixto en delegaciones.</t>
  </si>
  <si>
    <t>Pequeños Relampagos "Preescolar".</t>
  </si>
  <si>
    <t>Certamen Mamá fits</t>
  </si>
  <si>
    <t>Olimpiada de atletismo infantil "Primarias".</t>
  </si>
  <si>
    <t>2do. Toreneo Pequeños Campeones preescolar</t>
  </si>
  <si>
    <t>Carrera 5km. Planta tu huella (atletismo).</t>
  </si>
  <si>
    <t>"Cursos de Verano Deportivos 2025".</t>
  </si>
  <si>
    <t>Fisiculturismo Estatal</t>
  </si>
  <si>
    <t>Torneo de ajedres Regional (Fiestas Patrias).</t>
  </si>
  <si>
    <t>Mes Rosa "cancer de mama"</t>
  </si>
  <si>
    <t>Ciclismo de ruta</t>
  </si>
  <si>
    <t>Torneo de frontenis Regional (Revolición Mexicana).</t>
  </si>
  <si>
    <t>Carrera Navideña</t>
  </si>
  <si>
    <t>4ta. Copa Infantil de Futbol Regional.</t>
  </si>
  <si>
    <t>Prácticas deportivas "Escuelas de iniciación en Atletismo "  de 5 a 10 años</t>
  </si>
  <si>
    <t>Prácticas deportivas "Escuelas de iniciación en Atletismo "  de 11  a 16 años</t>
  </si>
  <si>
    <t xml:space="preserve">Prácticas deportivas "Escuelas de iniciación en Fútbol "  de 7 a 9 años </t>
  </si>
  <si>
    <t xml:space="preserve">Prácticas deportivas "Escuelas de iniciación en Fútbol "  de 10 a 13 años </t>
  </si>
  <si>
    <t>Prácticas deportivas "Escuelas de iniciación en Voleibol "  de 8 a 16 años.</t>
  </si>
  <si>
    <t>Prácticas deportivas "Escuelas de iniciación en Basquetbol "  de 8 a 12 años.</t>
  </si>
  <si>
    <t>Prácticas deportivas "Escuela Recreativa"  de 5 a 10 años</t>
  </si>
  <si>
    <t>Prácticas deportivas "Escuelas de iniciación en Box "  de 8 a 16 años.</t>
  </si>
  <si>
    <t>Prácticas deportivas "Escuelas de iniciación en Beisbol"  de 7 a 12 años.</t>
  </si>
  <si>
    <t>Inicio de Liga de Futbol 7  "Pony"</t>
  </si>
  <si>
    <t>Liga de Futbol 7  "Infantil"</t>
  </si>
  <si>
    <t>Liga de Futbol 7  "Secundarias"</t>
  </si>
  <si>
    <t>Liga de Futbol 7  infantil "femenil"</t>
  </si>
  <si>
    <t>Liga municipal libre</t>
  </si>
  <si>
    <t>Liga nocturna libre</t>
  </si>
  <si>
    <t>Liga juvenil dominical</t>
  </si>
  <si>
    <t>Liga fut7 libre varonil</t>
  </si>
  <si>
    <t>8 </t>
  </si>
  <si>
    <t> 16</t>
  </si>
  <si>
    <t>16 </t>
  </si>
  <si>
    <t> 4</t>
  </si>
  <si>
    <t>152 </t>
  </si>
  <si>
    <t>Liga fut7 femenil</t>
  </si>
  <si>
    <t> 124</t>
  </si>
  <si>
    <t>Activación adulto mayor</t>
  </si>
  <si>
    <t>Activación infantil en  comunidades</t>
  </si>
  <si>
    <t>Pilates de pared</t>
  </si>
  <si>
    <t>Participación en juegos estudiantiles de secundaria, fútbol, basquetbol, atletismo y voleibol.</t>
  </si>
  <si>
    <t>Torneo de pin-pon</t>
  </si>
  <si>
    <t>Torneo de tenis</t>
  </si>
  <si>
    <t>Publicidad de de todos los eventos.</t>
  </si>
  <si>
    <t xml:space="preserve">Cantidad </t>
  </si>
  <si>
    <t xml:space="preserve">Localización
</t>
  </si>
  <si>
    <t>Aportaciones</t>
  </si>
  <si>
    <t>Federal</t>
  </si>
  <si>
    <t>Estatal</t>
  </si>
  <si>
    <t>Municipal</t>
  </si>
  <si>
    <t>Otros</t>
  </si>
  <si>
    <t>Costo total</t>
  </si>
  <si>
    <t>Torneo  de  voleibol femenil, semana de la mujer</t>
  </si>
  <si>
    <t>Total</t>
  </si>
  <si>
    <t>Costo de inversión pública:</t>
  </si>
  <si>
    <t>Costo de operación:</t>
  </si>
  <si>
    <t>Costo de Total</t>
  </si>
  <si>
    <t>Fecha de inicio:</t>
  </si>
  <si>
    <t>Fecha de Término</t>
  </si>
  <si>
    <t>Revisó</t>
  </si>
  <si>
    <t>Validó</t>
  </si>
  <si>
    <t>Autorizó</t>
  </si>
  <si>
    <t>LCP. Gonzalo Barragán López.</t>
  </si>
  <si>
    <t>Mtro. Miltón Carlos Cardenas Osorio.</t>
  </si>
  <si>
    <t>II.- Alineación a la visión estratégica</t>
  </si>
  <si>
    <t xml:space="preserve">Indicador </t>
  </si>
  <si>
    <t>Objetivo</t>
  </si>
  <si>
    <t>III.- Definición de actividades, indicadores y metas del proceso</t>
  </si>
  <si>
    <t>IV.-B34:V42 Proyectos de Inversión</t>
  </si>
  <si>
    <t>V.- Asignación de recursos</t>
  </si>
  <si>
    <t>VI.- Revisión, validación y autorización</t>
  </si>
  <si>
    <t>Director de Deportes</t>
  </si>
  <si>
    <t>Encargado de Hacienda Municipal</t>
  </si>
  <si>
    <t>Presidente Municipal.</t>
  </si>
  <si>
    <t>La Dirección de deportes tiene como objetivo fomentar y promover la cultura del deporte, así como mejorar y crear espacios deportivos y de esparcimiento en el municipio, con el propósito de promover el desarrollo humano y tener una comunidad sana.</t>
  </si>
  <si>
    <t>Dirección</t>
  </si>
  <si>
    <t xml:space="preserve">Area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</si>
</sst>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&quot;$&quot;#,##0.00"/>
    <numFmt numFmtId="166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87">
    <xf numFmtId="0" fontId="0" fillId="0" borderId="0" xfId="0"/>
    <xf numFmtId="49" fontId="6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0" fontId="15" fillId="3" borderId="6" xfId="0" applyFont="1" applyFill="1" applyBorder="1" applyAlignment="1">
      <alignment horizontal="center" vertical="top"/>
    </xf>
    <xf numFmtId="0" fontId="15" fillId="3" borderId="3" xfId="0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16" fillId="0" borderId="6" xfId="0" applyFont="1" applyBorder="1" applyAlignment="1">
      <alignment horizontal="left" wrapText="1"/>
    </xf>
    <xf numFmtId="0" fontId="17" fillId="4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vertical="center" wrapText="1"/>
    </xf>
    <xf numFmtId="1" fontId="17" fillId="4" borderId="6" xfId="0" applyNumberFormat="1" applyFont="1" applyFill="1" applyBorder="1" applyAlignment="1">
      <alignment vertical="center"/>
    </xf>
    <xf numFmtId="1" fontId="17" fillId="5" borderId="6" xfId="0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16" fillId="4" borderId="6" xfId="0" applyFont="1" applyFill="1" applyBorder="1"/>
    <xf numFmtId="0" fontId="16" fillId="5" borderId="6" xfId="0" applyFont="1" applyFill="1" applyBorder="1"/>
    <xf numFmtId="0" fontId="16" fillId="5" borderId="3" xfId="0" applyFont="1" applyFill="1" applyBorder="1"/>
    <xf numFmtId="0" fontId="16" fillId="0" borderId="9" xfId="0" applyFont="1" applyFill="1" applyBorder="1" applyAlignment="1">
      <alignment horizontal="left" wrapText="1"/>
    </xf>
    <xf numFmtId="0" fontId="18" fillId="0" borderId="6" xfId="0" applyFont="1" applyFill="1" applyBorder="1" applyAlignment="1">
      <alignment horizontal="left" wrapText="1"/>
    </xf>
    <xf numFmtId="0" fontId="16" fillId="0" borderId="6" xfId="0" applyFont="1" applyBorder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2" fontId="1" fillId="0" borderId="0" xfId="0" applyNumberFormat="1" applyFont="1" applyAlignment="1">
      <alignment vertical="top"/>
    </xf>
    <xf numFmtId="166" fontId="25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2" fontId="10" fillId="0" borderId="0" xfId="0" applyNumberFormat="1" applyFont="1" applyAlignment="1">
      <alignment vertical="top"/>
    </xf>
    <xf numFmtId="0" fontId="5" fillId="0" borderId="0" xfId="0" applyFont="1" applyAlignment="1">
      <alignment horizontal="right" vertical="top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top" wrapText="1"/>
    </xf>
    <xf numFmtId="0" fontId="15" fillId="3" borderId="6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5" fillId="0" borderId="21" xfId="0" applyFont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16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/>
    <xf numFmtId="0" fontId="26" fillId="0" borderId="16" xfId="0" applyFont="1" applyBorder="1"/>
    <xf numFmtId="14" fontId="0" fillId="0" borderId="4" xfId="0" applyNumberForma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2" fillId="0" borderId="6" xfId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11" fillId="9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right" vertical="top"/>
    </xf>
    <xf numFmtId="165" fontId="6" fillId="0" borderId="6" xfId="0" applyNumberFormat="1" applyFont="1" applyBorder="1" applyAlignment="1">
      <alignment horizontal="center" vertical="top"/>
    </xf>
    <xf numFmtId="0" fontId="21" fillId="2" borderId="8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wrapText="1"/>
    </xf>
    <xf numFmtId="0" fontId="21" fillId="2" borderId="14" xfId="0" applyFont="1" applyFill="1" applyBorder="1" applyAlignment="1">
      <alignment horizontal="center" wrapText="1"/>
    </xf>
    <xf numFmtId="0" fontId="21" fillId="2" borderId="15" xfId="0" applyFont="1" applyFill="1" applyBorder="1" applyAlignment="1">
      <alignment horizontal="center" wrapText="1"/>
    </xf>
    <xf numFmtId="0" fontId="21" fillId="2" borderId="5" xfId="0" applyFont="1" applyFill="1" applyBorder="1" applyAlignment="1">
      <alignment horizont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/>
    </xf>
    <xf numFmtId="165" fontId="23" fillId="8" borderId="3" xfId="0" applyNumberFormat="1" applyFont="1" applyFill="1" applyBorder="1" applyAlignment="1">
      <alignment horizontal="center" vertical="center" wrapText="1"/>
    </xf>
    <xf numFmtId="165" fontId="23" fillId="8" borderId="7" xfId="0" applyNumberFormat="1" applyFont="1" applyFill="1" applyBorder="1" applyAlignment="1">
      <alignment horizontal="center" vertical="center" wrapText="1"/>
    </xf>
    <xf numFmtId="165" fontId="23" fillId="8" borderId="4" xfId="0" applyNumberFormat="1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165" fontId="23" fillId="8" borderId="13" xfId="0" applyNumberFormat="1" applyFont="1" applyFill="1" applyBorder="1" applyAlignment="1">
      <alignment horizontal="center" vertical="center" wrapText="1"/>
    </xf>
    <xf numFmtId="165" fontId="23" fillId="8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 vertical="top"/>
    </xf>
    <xf numFmtId="0" fontId="25" fillId="0" borderId="5" xfId="0" applyFont="1" applyBorder="1" applyAlignment="1">
      <alignment horizontal="right" vertical="top"/>
    </xf>
    <xf numFmtId="165" fontId="24" fillId="0" borderId="3" xfId="0" applyNumberFormat="1" applyFont="1" applyBorder="1" applyAlignment="1">
      <alignment horizontal="center" vertical="top"/>
    </xf>
    <xf numFmtId="165" fontId="24" fillId="0" borderId="7" xfId="0" applyNumberFormat="1" applyFont="1" applyBorder="1" applyAlignment="1">
      <alignment horizontal="center" vertical="top"/>
    </xf>
    <xf numFmtId="165" fontId="24" fillId="0" borderId="4" xfId="0" applyNumberFormat="1" applyFont="1" applyBorder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5" xfId="0" applyFont="1" applyBorder="1" applyAlignment="1">
      <alignment horizontal="right" vertical="top"/>
    </xf>
    <xf numFmtId="164" fontId="6" fillId="0" borderId="3" xfId="0" applyNumberFormat="1" applyFont="1" applyBorder="1" applyAlignment="1">
      <alignment horizontal="center" vertical="top"/>
    </xf>
    <xf numFmtId="164" fontId="6" fillId="0" borderId="7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165" fontId="23" fillId="0" borderId="3" xfId="0" applyNumberFormat="1" applyFont="1" applyBorder="1" applyAlignment="1">
      <alignment horizontal="center" vertical="top"/>
    </xf>
    <xf numFmtId="165" fontId="23" fillId="0" borderId="7" xfId="0" applyNumberFormat="1" applyFont="1" applyBorder="1" applyAlignment="1">
      <alignment horizontal="center" vertical="top"/>
    </xf>
    <xf numFmtId="165" fontId="23" fillId="0" borderId="4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24" fillId="0" borderId="0" xfId="0" applyNumberFormat="1" applyFont="1" applyBorder="1" applyAlignment="1">
      <alignment horizontal="center" vertical="top" wrapText="1"/>
    </xf>
    <xf numFmtId="165" fontId="24" fillId="0" borderId="1" xfId="0" applyNumberFormat="1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wrapText="1"/>
    </xf>
    <xf numFmtId="0" fontId="16" fillId="0" borderId="6" xfId="0" applyFont="1" applyFill="1" applyBorder="1" applyAlignment="1">
      <alignment horizontal="left" wrapText="1"/>
    </xf>
    <xf numFmtId="0" fontId="18" fillId="0" borderId="6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165" fontId="6" fillId="0" borderId="3" xfId="0" applyNumberFormat="1" applyFont="1" applyBorder="1" applyAlignment="1">
      <alignment horizontal="center" vertical="top"/>
    </xf>
    <xf numFmtId="165" fontId="6" fillId="0" borderId="4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top" wrapText="1"/>
    </xf>
    <xf numFmtId="0" fontId="21" fillId="2" borderId="28" xfId="0" applyFont="1" applyFill="1" applyBorder="1" applyAlignment="1">
      <alignment horizontal="center" vertical="top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1" fillId="2" borderId="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iyo_19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40"/>
  <sheetViews>
    <sheetView tabSelected="1" zoomScale="69" zoomScaleNormal="69" workbookViewId="0">
      <selection activeCell="X13" sqref="X13"/>
    </sheetView>
  </sheetViews>
  <sheetFormatPr baseColWidth="10" defaultRowHeight="15" x14ac:dyDescent="0.25"/>
  <cols>
    <col min="1" max="1" width="5.42578125" customWidth="1"/>
    <col min="2" max="2" width="14.7109375" customWidth="1"/>
    <col min="6" max="6" width="5.5703125" customWidth="1"/>
    <col min="7" max="7" width="4.7109375" customWidth="1"/>
    <col min="8" max="8" width="4.140625" customWidth="1"/>
    <col min="9" max="9" width="3.5703125" customWidth="1"/>
    <col min="10" max="10" width="5.5703125" customWidth="1"/>
    <col min="11" max="11" width="3.7109375" customWidth="1"/>
    <col min="12" max="12" width="4" customWidth="1"/>
    <col min="13" max="13" width="3.28515625" customWidth="1"/>
    <col min="14" max="14" width="3.85546875" customWidth="1"/>
    <col min="15" max="15" width="3.7109375" customWidth="1"/>
    <col min="16" max="16" width="3.28515625" customWidth="1"/>
    <col min="17" max="17" width="3.7109375" customWidth="1"/>
    <col min="18" max="18" width="2.85546875" customWidth="1"/>
    <col min="19" max="19" width="5.7109375" style="82" customWidth="1"/>
  </cols>
  <sheetData>
    <row r="1" spans="2:20" s="45" customFormat="1" ht="23.25" x14ac:dyDescent="0.35">
      <c r="B1" s="150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2:20" s="45" customFormat="1" x14ac:dyDescent="0.25">
      <c r="B2" s="90" t="s">
        <v>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2:20" s="45" customFormat="1" ht="15.75" thickBot="1" x14ac:dyDescent="0.3">
      <c r="S3" s="77"/>
    </row>
    <row r="4" spans="2:20" s="45" customFormat="1" ht="30.75" thickBot="1" x14ac:dyDescent="0.3">
      <c r="B4" s="50" t="s">
        <v>2</v>
      </c>
      <c r="C4" s="73">
        <v>46094</v>
      </c>
      <c r="G4" s="47"/>
      <c r="N4" s="55" t="s">
        <v>3</v>
      </c>
      <c r="O4" s="56"/>
      <c r="P4" s="57"/>
      <c r="Q4" s="163">
        <v>1</v>
      </c>
      <c r="R4" s="163"/>
      <c r="S4" s="164"/>
    </row>
    <row r="5" spans="2:20" s="45" customFormat="1" ht="15.75" thickBot="1" x14ac:dyDescent="0.3">
      <c r="S5" s="77"/>
    </row>
    <row r="6" spans="2:20" s="45" customFormat="1" ht="15" customHeight="1" thickBot="1" x14ac:dyDescent="0.3">
      <c r="B6" s="72" t="s">
        <v>125</v>
      </c>
      <c r="C6" s="83" t="s">
        <v>5</v>
      </c>
      <c r="D6" s="83"/>
      <c r="E6" s="51" t="s">
        <v>6</v>
      </c>
      <c r="F6" s="161" t="s">
        <v>7</v>
      </c>
      <c r="G6" s="161"/>
      <c r="H6" s="161"/>
      <c r="I6" s="161"/>
      <c r="J6" s="161"/>
      <c r="K6" s="162"/>
      <c r="M6" s="47"/>
      <c r="N6" s="153" t="s">
        <v>8</v>
      </c>
      <c r="O6" s="154"/>
      <c r="P6" s="154"/>
      <c r="Q6" s="154"/>
      <c r="R6" s="154"/>
      <c r="S6" s="1" t="s">
        <v>4</v>
      </c>
    </row>
    <row r="7" spans="2:20" s="45" customFormat="1" ht="15.75" thickBot="1" x14ac:dyDescent="0.3">
      <c r="S7" s="77"/>
    </row>
    <row r="8" spans="2:20" s="45" customFormat="1" ht="90.75" customHeight="1" thickBot="1" x14ac:dyDescent="0.3">
      <c r="B8" s="50" t="s">
        <v>9</v>
      </c>
      <c r="C8" s="156" t="s">
        <v>124</v>
      </c>
      <c r="D8" s="156"/>
      <c r="E8" s="156"/>
      <c r="F8" s="156"/>
      <c r="G8" s="153" t="s">
        <v>10</v>
      </c>
      <c r="H8" s="154"/>
      <c r="I8" s="154"/>
      <c r="J8" s="155"/>
      <c r="K8" s="151" t="s">
        <v>11</v>
      </c>
      <c r="L8" s="151"/>
      <c r="M8" s="151"/>
      <c r="N8" s="151"/>
      <c r="O8" s="151"/>
      <c r="P8" s="151"/>
      <c r="Q8" s="151"/>
      <c r="R8" s="151"/>
      <c r="S8" s="152"/>
    </row>
    <row r="9" spans="2:20" s="45" customFormat="1" ht="15.75" thickBot="1" x14ac:dyDescent="0.3">
      <c r="S9" s="77"/>
    </row>
    <row r="10" spans="2:20" s="45" customFormat="1" ht="15" customHeight="1" thickBot="1" x14ac:dyDescent="0.3">
      <c r="B10" s="183" t="s">
        <v>126</v>
      </c>
      <c r="C10" s="184"/>
      <c r="D10" s="182" t="s">
        <v>12</v>
      </c>
      <c r="E10" s="182"/>
      <c r="F10" s="13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2:20" s="45" customFormat="1" ht="15.75" thickBot="1" x14ac:dyDescent="0.3">
      <c r="S11" s="77"/>
    </row>
    <row r="12" spans="2:20" s="45" customFormat="1" x14ac:dyDescent="0.25">
      <c r="B12" s="91" t="s">
        <v>13</v>
      </c>
      <c r="C12" s="93" t="s">
        <v>14</v>
      </c>
      <c r="D12" s="88"/>
      <c r="E12" s="88" t="s">
        <v>15</v>
      </c>
      <c r="F12" s="88"/>
      <c r="G12" s="88" t="s">
        <v>16</v>
      </c>
      <c r="H12" s="88"/>
      <c r="I12" s="88"/>
      <c r="J12" s="88"/>
      <c r="K12" s="88" t="s">
        <v>17</v>
      </c>
      <c r="L12" s="88"/>
      <c r="M12" s="88"/>
      <c r="N12" s="88"/>
      <c r="O12" s="88"/>
      <c r="P12" s="88"/>
      <c r="Q12" s="88"/>
      <c r="R12" s="88"/>
      <c r="S12" s="88"/>
    </row>
    <row r="13" spans="2:20" s="45" customFormat="1" ht="31.5" customHeight="1" thickBot="1" x14ac:dyDescent="0.3">
      <c r="B13" s="92"/>
      <c r="C13" s="94" t="s">
        <v>18</v>
      </c>
      <c r="D13" s="95"/>
      <c r="E13" s="95" t="s">
        <v>19</v>
      </c>
      <c r="F13" s="95"/>
      <c r="G13" s="95">
        <v>3211057865</v>
      </c>
      <c r="H13" s="95"/>
      <c r="I13" s="95"/>
      <c r="J13" s="95"/>
      <c r="K13" s="89" t="s">
        <v>20</v>
      </c>
      <c r="L13" s="89"/>
      <c r="M13" s="89"/>
      <c r="N13" s="89"/>
      <c r="O13" s="89"/>
      <c r="P13" s="89"/>
      <c r="Q13" s="89"/>
      <c r="R13" s="89"/>
      <c r="S13" s="89"/>
    </row>
    <row r="14" spans="2:20" s="45" customFormat="1" ht="15" customHeight="1" x14ac:dyDescent="0.25">
      <c r="B14" s="58"/>
      <c r="C14" s="59"/>
      <c r="D14" s="59"/>
      <c r="E14" s="59"/>
      <c r="F14" s="59"/>
      <c r="G14" s="59"/>
      <c r="H14" s="59"/>
      <c r="I14" s="59"/>
      <c r="J14" s="59"/>
      <c r="K14" s="60"/>
      <c r="L14" s="60"/>
      <c r="M14" s="60"/>
      <c r="N14" s="60"/>
      <c r="O14" s="60"/>
      <c r="P14" s="60"/>
      <c r="Q14" s="60"/>
      <c r="R14" s="60"/>
      <c r="S14" s="60"/>
    </row>
    <row r="15" spans="2:20" s="45" customFormat="1" ht="15.75" thickBot="1" x14ac:dyDescent="0.3">
      <c r="B15" s="90" t="s">
        <v>114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48"/>
    </row>
    <row r="16" spans="2:20" s="45" customFormat="1" ht="64.5" customHeight="1" thickBot="1" x14ac:dyDescent="0.3">
      <c r="B16" s="64" t="s">
        <v>116</v>
      </c>
      <c r="C16" s="175" t="s">
        <v>21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</row>
    <row r="17" spans="2:20" s="45" customFormat="1" ht="15.75" thickBot="1" x14ac:dyDescent="0.3">
      <c r="S17" s="77"/>
    </row>
    <row r="18" spans="2:20" s="45" customFormat="1" ht="60" customHeight="1" thickBot="1" x14ac:dyDescent="0.3">
      <c r="B18" s="63" t="s">
        <v>115</v>
      </c>
      <c r="C18" s="173" t="s">
        <v>22</v>
      </c>
      <c r="D18" s="173"/>
      <c r="E18" s="173"/>
      <c r="F18" s="173"/>
      <c r="G18" s="174"/>
      <c r="J18" s="157" t="s">
        <v>23</v>
      </c>
      <c r="K18" s="158"/>
      <c r="L18" s="159" t="s">
        <v>24</v>
      </c>
      <c r="M18" s="160"/>
      <c r="N18" s="160"/>
      <c r="O18" s="160"/>
      <c r="P18" s="160"/>
      <c r="Q18" s="160"/>
      <c r="R18" s="160"/>
      <c r="S18" s="160"/>
    </row>
    <row r="19" spans="2:20" s="45" customFormat="1" ht="24" customHeight="1" x14ac:dyDescent="0.25">
      <c r="B19" s="62"/>
      <c r="C19" s="61"/>
      <c r="D19" s="61"/>
      <c r="E19" s="61"/>
      <c r="F19" s="61"/>
      <c r="G19" s="61"/>
      <c r="J19" s="49"/>
      <c r="K19" s="49"/>
      <c r="L19" s="65"/>
      <c r="M19" s="65"/>
      <c r="N19" s="65"/>
      <c r="O19" s="65"/>
      <c r="P19" s="65"/>
      <c r="Q19" s="65"/>
      <c r="R19" s="65"/>
      <c r="S19" s="65"/>
    </row>
    <row r="20" spans="2:20" s="45" customFormat="1" x14ac:dyDescent="0.25">
      <c r="B20" s="62"/>
      <c r="C20" s="61"/>
      <c r="D20" s="61"/>
      <c r="E20" s="61"/>
      <c r="F20" s="61"/>
      <c r="G20" s="61"/>
      <c r="J20" s="49"/>
      <c r="K20" s="49"/>
      <c r="L20" s="65"/>
      <c r="M20" s="65"/>
      <c r="N20" s="65"/>
      <c r="O20" s="65"/>
      <c r="P20" s="65"/>
      <c r="Q20" s="65"/>
      <c r="R20" s="65"/>
      <c r="S20" s="65"/>
    </row>
    <row r="21" spans="2:20" s="45" customFormat="1" ht="15" customHeight="1" x14ac:dyDescent="0.25">
      <c r="B21" s="171" t="s">
        <v>117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66"/>
    </row>
    <row r="22" spans="2:20" s="45" customFormat="1" x14ac:dyDescent="0.25">
      <c r="S22" s="77"/>
    </row>
    <row r="23" spans="2:20" ht="33.75" customHeight="1" x14ac:dyDescent="0.25">
      <c r="B23" s="143" t="s">
        <v>25</v>
      </c>
      <c r="C23" s="143"/>
      <c r="D23" s="144"/>
      <c r="E23" s="85" t="s">
        <v>26</v>
      </c>
      <c r="F23" s="84" t="s">
        <v>27</v>
      </c>
      <c r="G23" s="86" t="s">
        <v>28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78"/>
    </row>
    <row r="24" spans="2:20" x14ac:dyDescent="0.25">
      <c r="B24" s="145"/>
      <c r="C24" s="145"/>
      <c r="D24" s="146"/>
      <c r="E24" s="85"/>
      <c r="F24" s="84"/>
      <c r="G24" s="5" t="s">
        <v>29</v>
      </c>
      <c r="H24" s="5" t="s">
        <v>30</v>
      </c>
      <c r="I24" s="5" t="s">
        <v>31</v>
      </c>
      <c r="J24" s="5" t="s">
        <v>32</v>
      </c>
      <c r="K24" s="5" t="s">
        <v>33</v>
      </c>
      <c r="L24" s="5" t="s">
        <v>34</v>
      </c>
      <c r="M24" s="5" t="s">
        <v>35</v>
      </c>
      <c r="N24" s="5" t="s">
        <v>36</v>
      </c>
      <c r="O24" s="5" t="s">
        <v>37</v>
      </c>
      <c r="P24" s="5" t="s">
        <v>38</v>
      </c>
      <c r="Q24" s="5" t="s">
        <v>39</v>
      </c>
      <c r="R24" s="6" t="s">
        <v>40</v>
      </c>
      <c r="S24" s="52" t="s">
        <v>41</v>
      </c>
    </row>
    <row r="25" spans="2:20" ht="23.25" customHeight="1" x14ac:dyDescent="0.25">
      <c r="B25" s="7">
        <v>1</v>
      </c>
      <c r="C25" s="140" t="s">
        <v>42</v>
      </c>
      <c r="D25" s="140"/>
      <c r="E25" s="8"/>
      <c r="F25" s="8"/>
      <c r="G25" s="9">
        <v>1</v>
      </c>
      <c r="H25" s="10"/>
      <c r="I25" s="9"/>
      <c r="J25" s="10"/>
      <c r="K25" s="9"/>
      <c r="L25" s="11"/>
      <c r="M25" s="12"/>
      <c r="N25" s="11"/>
      <c r="O25" s="12"/>
      <c r="P25" s="11"/>
      <c r="Q25" s="12"/>
      <c r="R25" s="13"/>
      <c r="S25" s="79">
        <v>1</v>
      </c>
    </row>
    <row r="26" spans="2:20" ht="22.5" customHeight="1" x14ac:dyDescent="0.25">
      <c r="B26" s="7">
        <v>2</v>
      </c>
      <c r="C26" s="140" t="s">
        <v>43</v>
      </c>
      <c r="D26" s="140"/>
      <c r="E26" s="8"/>
      <c r="F26" s="8"/>
      <c r="G26" s="14"/>
      <c r="H26" s="10">
        <v>1</v>
      </c>
      <c r="I26" s="9"/>
      <c r="J26" s="10"/>
      <c r="K26" s="9"/>
      <c r="L26" s="11"/>
      <c r="M26" s="12"/>
      <c r="N26" s="11"/>
      <c r="O26" s="12"/>
      <c r="P26" s="11"/>
      <c r="Q26" s="12"/>
      <c r="R26" s="13"/>
      <c r="S26" s="79">
        <f t="shared" ref="S26:S61" si="0">SUM(G26:R26)</f>
        <v>1</v>
      </c>
    </row>
    <row r="27" spans="2:20" ht="22.5" customHeight="1" x14ac:dyDescent="0.25">
      <c r="B27" s="7">
        <v>3</v>
      </c>
      <c r="C27" s="139" t="s">
        <v>44</v>
      </c>
      <c r="D27" s="139"/>
      <c r="E27" s="15"/>
      <c r="F27" s="15"/>
      <c r="G27" s="14"/>
      <c r="H27" s="10"/>
      <c r="I27" s="9">
        <v>2</v>
      </c>
      <c r="J27" s="10">
        <v>1</v>
      </c>
      <c r="K27" s="9">
        <v>1</v>
      </c>
      <c r="L27" s="11">
        <v>1</v>
      </c>
      <c r="M27" s="12">
        <v>1</v>
      </c>
      <c r="N27" s="11">
        <v>1</v>
      </c>
      <c r="O27" s="12">
        <v>1</v>
      </c>
      <c r="P27" s="11">
        <v>1</v>
      </c>
      <c r="Q27" s="12">
        <v>1</v>
      </c>
      <c r="R27" s="13">
        <v>1</v>
      </c>
      <c r="S27" s="79">
        <f t="shared" si="0"/>
        <v>11</v>
      </c>
    </row>
    <row r="28" spans="2:20" ht="22.5" customHeight="1" x14ac:dyDescent="0.25">
      <c r="B28" s="7">
        <v>4</v>
      </c>
      <c r="C28" s="140" t="s">
        <v>45</v>
      </c>
      <c r="D28" s="140"/>
      <c r="E28" s="8"/>
      <c r="F28" s="8"/>
      <c r="G28" s="14"/>
      <c r="H28" s="10">
        <v>1</v>
      </c>
      <c r="I28" s="9"/>
      <c r="J28" s="10"/>
      <c r="K28" s="9"/>
      <c r="L28" s="11"/>
      <c r="M28" s="12"/>
      <c r="N28" s="11"/>
      <c r="O28" s="12"/>
      <c r="P28" s="11"/>
      <c r="Q28" s="12"/>
      <c r="R28" s="13"/>
      <c r="S28" s="79">
        <f t="shared" si="0"/>
        <v>1</v>
      </c>
    </row>
    <row r="29" spans="2:20" ht="22.5" customHeight="1" x14ac:dyDescent="0.25">
      <c r="B29" s="7">
        <v>5</v>
      </c>
      <c r="C29" s="140" t="s">
        <v>46</v>
      </c>
      <c r="D29" s="140"/>
      <c r="E29" s="8"/>
      <c r="F29" s="8"/>
      <c r="G29" s="9"/>
      <c r="H29" s="10"/>
      <c r="I29" s="16">
        <v>1</v>
      </c>
      <c r="J29" s="17"/>
      <c r="K29" s="14"/>
      <c r="L29" s="10"/>
      <c r="M29" s="9"/>
      <c r="N29" s="10"/>
      <c r="O29" s="9"/>
      <c r="P29" s="11"/>
      <c r="Q29" s="12"/>
      <c r="R29" s="13"/>
      <c r="S29" s="79">
        <f t="shared" si="0"/>
        <v>1</v>
      </c>
    </row>
    <row r="30" spans="2:20" ht="22.5" customHeight="1" x14ac:dyDescent="0.25">
      <c r="B30" s="7">
        <v>6</v>
      </c>
      <c r="C30" s="140" t="s">
        <v>47</v>
      </c>
      <c r="D30" s="140"/>
      <c r="E30" s="8"/>
      <c r="F30" s="8"/>
      <c r="G30" s="14"/>
      <c r="H30" s="10"/>
      <c r="I30" s="9">
        <v>1</v>
      </c>
      <c r="J30" s="10"/>
      <c r="K30" s="9"/>
      <c r="L30" s="11"/>
      <c r="M30" s="12"/>
      <c r="N30" s="11"/>
      <c r="O30" s="12"/>
      <c r="P30" s="11"/>
      <c r="Q30" s="12"/>
      <c r="R30" s="13"/>
      <c r="S30" s="79">
        <f t="shared" si="0"/>
        <v>1</v>
      </c>
    </row>
    <row r="31" spans="2:20" ht="22.5" customHeight="1" x14ac:dyDescent="0.25">
      <c r="B31" s="7">
        <v>7</v>
      </c>
      <c r="C31" s="139" t="s">
        <v>48</v>
      </c>
      <c r="D31" s="139"/>
      <c r="E31" s="15"/>
      <c r="F31" s="15"/>
      <c r="G31" s="9"/>
      <c r="H31" s="10"/>
      <c r="I31" s="9">
        <v>1</v>
      </c>
      <c r="J31" s="10"/>
      <c r="K31" s="9"/>
      <c r="L31" s="11"/>
      <c r="M31" s="12"/>
      <c r="N31" s="11"/>
      <c r="O31" s="12">
        <v>1</v>
      </c>
      <c r="P31" s="11"/>
      <c r="Q31" s="12"/>
      <c r="R31" s="13"/>
      <c r="S31" s="79">
        <f t="shared" si="0"/>
        <v>2</v>
      </c>
    </row>
    <row r="32" spans="2:20" ht="22.5" customHeight="1" x14ac:dyDescent="0.25">
      <c r="B32" s="7">
        <v>8</v>
      </c>
      <c r="C32" s="140" t="s">
        <v>49</v>
      </c>
      <c r="D32" s="140"/>
      <c r="E32" s="8"/>
      <c r="F32" s="8"/>
      <c r="G32" s="9"/>
      <c r="H32" s="10"/>
      <c r="I32" s="9"/>
      <c r="J32" s="10">
        <v>1</v>
      </c>
      <c r="K32" s="9">
        <v>1</v>
      </c>
      <c r="L32" s="11">
        <v>1</v>
      </c>
      <c r="M32" s="12">
        <v>1</v>
      </c>
      <c r="N32" s="11">
        <v>1</v>
      </c>
      <c r="O32" s="12">
        <v>2</v>
      </c>
      <c r="P32" s="11"/>
      <c r="Q32" s="12"/>
      <c r="R32" s="13"/>
      <c r="S32" s="79">
        <f t="shared" si="0"/>
        <v>7</v>
      </c>
    </row>
    <row r="33" spans="2:19" ht="22.5" customHeight="1" x14ac:dyDescent="0.25">
      <c r="B33" s="7">
        <v>9</v>
      </c>
      <c r="C33" s="141" t="s">
        <v>50</v>
      </c>
      <c r="D33" s="141"/>
      <c r="E33" s="18"/>
      <c r="F33" s="18"/>
      <c r="G33" s="9"/>
      <c r="H33" s="10"/>
      <c r="I33" s="9"/>
      <c r="J33" s="10">
        <v>1</v>
      </c>
      <c r="K33" s="9"/>
      <c r="L33" s="11"/>
      <c r="M33" s="12"/>
      <c r="N33" s="11"/>
      <c r="O33" s="12"/>
      <c r="P33" s="11"/>
      <c r="Q33" s="12"/>
      <c r="R33" s="13"/>
      <c r="S33" s="79">
        <f t="shared" si="0"/>
        <v>1</v>
      </c>
    </row>
    <row r="34" spans="2:19" ht="22.5" customHeight="1" x14ac:dyDescent="0.25">
      <c r="B34" s="7">
        <v>10</v>
      </c>
      <c r="C34" s="140" t="s">
        <v>51</v>
      </c>
      <c r="D34" s="140"/>
      <c r="E34" s="8"/>
      <c r="F34" s="8"/>
      <c r="G34" s="14"/>
      <c r="H34" s="10"/>
      <c r="I34" s="9"/>
      <c r="J34" s="10">
        <v>1</v>
      </c>
      <c r="K34" s="9">
        <v>1</v>
      </c>
      <c r="L34" s="11"/>
      <c r="M34" s="12"/>
      <c r="N34" s="11"/>
      <c r="O34" s="12"/>
      <c r="P34" s="11"/>
      <c r="Q34" s="12"/>
      <c r="R34" s="13"/>
      <c r="S34" s="79">
        <f t="shared" si="0"/>
        <v>2</v>
      </c>
    </row>
    <row r="35" spans="2:19" ht="22.5" customHeight="1" x14ac:dyDescent="0.25">
      <c r="B35" s="7">
        <v>11</v>
      </c>
      <c r="C35" s="140" t="s">
        <v>52</v>
      </c>
      <c r="D35" s="140"/>
      <c r="E35" s="8"/>
      <c r="F35" s="8"/>
      <c r="G35" s="14"/>
      <c r="H35" s="10"/>
      <c r="I35" s="9"/>
      <c r="J35" s="10"/>
      <c r="K35" s="9">
        <v>1</v>
      </c>
      <c r="L35" s="11"/>
      <c r="M35" s="12"/>
      <c r="N35" s="11"/>
      <c r="O35" s="12"/>
      <c r="P35" s="11"/>
      <c r="Q35" s="12"/>
      <c r="R35" s="13"/>
      <c r="S35" s="79">
        <f t="shared" si="0"/>
        <v>1</v>
      </c>
    </row>
    <row r="36" spans="2:19" ht="22.5" customHeight="1" x14ac:dyDescent="0.25">
      <c r="B36" s="7">
        <v>12</v>
      </c>
      <c r="C36" s="140" t="s">
        <v>53</v>
      </c>
      <c r="D36" s="140"/>
      <c r="E36" s="19"/>
      <c r="F36" s="19"/>
      <c r="G36" s="20"/>
      <c r="H36" s="21"/>
      <c r="I36" s="20"/>
      <c r="J36" s="21"/>
      <c r="K36" s="20"/>
      <c r="L36" s="21">
        <v>1</v>
      </c>
      <c r="M36" s="20"/>
      <c r="N36" s="21"/>
      <c r="O36" s="20"/>
      <c r="P36" s="21"/>
      <c r="Q36" s="20"/>
      <c r="R36" s="22"/>
      <c r="S36" s="79">
        <f t="shared" si="0"/>
        <v>1</v>
      </c>
    </row>
    <row r="37" spans="2:19" ht="22.5" customHeight="1" x14ac:dyDescent="0.25">
      <c r="B37" s="7">
        <v>13</v>
      </c>
      <c r="C37" s="140" t="s">
        <v>54</v>
      </c>
      <c r="D37" s="140"/>
      <c r="E37" s="8"/>
      <c r="F37" s="8"/>
      <c r="G37" s="14"/>
      <c r="H37" s="10"/>
      <c r="I37" s="9"/>
      <c r="J37" s="10"/>
      <c r="K37" s="9"/>
      <c r="L37" s="11">
        <v>1</v>
      </c>
      <c r="M37" s="12"/>
      <c r="N37" s="11"/>
      <c r="O37" s="12"/>
      <c r="P37" s="11"/>
      <c r="Q37" s="12"/>
      <c r="R37" s="13"/>
      <c r="S37" s="79">
        <f t="shared" si="0"/>
        <v>1</v>
      </c>
    </row>
    <row r="38" spans="2:19" ht="22.5" customHeight="1" x14ac:dyDescent="0.25">
      <c r="B38" s="7">
        <v>14</v>
      </c>
      <c r="C38" s="140" t="s">
        <v>55</v>
      </c>
      <c r="D38" s="140"/>
      <c r="E38" s="8"/>
      <c r="F38" s="8"/>
      <c r="G38" s="14"/>
      <c r="H38" s="10"/>
      <c r="I38" s="9"/>
      <c r="J38" s="10"/>
      <c r="K38" s="9"/>
      <c r="L38" s="11"/>
      <c r="M38" s="12">
        <v>5</v>
      </c>
      <c r="N38" s="11"/>
      <c r="O38" s="12"/>
      <c r="P38" s="11"/>
      <c r="Q38" s="12"/>
      <c r="R38" s="13"/>
      <c r="S38" s="79">
        <f t="shared" si="0"/>
        <v>5</v>
      </c>
    </row>
    <row r="39" spans="2:19" ht="22.5" customHeight="1" x14ac:dyDescent="0.25">
      <c r="B39" s="7">
        <v>15</v>
      </c>
      <c r="C39" s="140" t="s">
        <v>56</v>
      </c>
      <c r="D39" s="140"/>
      <c r="E39" s="8"/>
      <c r="F39" s="8"/>
      <c r="G39" s="14"/>
      <c r="H39" s="10"/>
      <c r="I39" s="9"/>
      <c r="J39" s="10"/>
      <c r="K39" s="9"/>
      <c r="L39" s="11"/>
      <c r="M39" s="12"/>
      <c r="N39" s="11">
        <v>1</v>
      </c>
      <c r="O39" s="12"/>
      <c r="P39" s="11"/>
      <c r="Q39" s="12"/>
      <c r="R39" s="13"/>
      <c r="S39" s="79">
        <f t="shared" si="0"/>
        <v>1</v>
      </c>
    </row>
    <row r="40" spans="2:19" ht="22.5" customHeight="1" x14ac:dyDescent="0.25">
      <c r="B40" s="7">
        <v>16</v>
      </c>
      <c r="C40" s="140" t="s">
        <v>57</v>
      </c>
      <c r="D40" s="140"/>
      <c r="E40" s="8"/>
      <c r="F40" s="8"/>
      <c r="G40" s="9"/>
      <c r="H40" s="10"/>
      <c r="I40" s="9"/>
      <c r="J40" s="10"/>
      <c r="K40" s="9"/>
      <c r="L40" s="11"/>
      <c r="M40" s="12"/>
      <c r="N40" s="11"/>
      <c r="O40" s="12">
        <v>1</v>
      </c>
      <c r="P40" s="11"/>
      <c r="Q40" s="12"/>
      <c r="R40" s="13"/>
      <c r="S40" s="79">
        <f t="shared" si="0"/>
        <v>1</v>
      </c>
    </row>
    <row r="41" spans="2:19" ht="22.5" customHeight="1" x14ac:dyDescent="0.25">
      <c r="B41" s="7">
        <v>17</v>
      </c>
      <c r="C41" s="140" t="s">
        <v>58</v>
      </c>
      <c r="D41" s="140"/>
      <c r="E41" s="8"/>
      <c r="F41" s="8"/>
      <c r="G41" s="14"/>
      <c r="H41" s="10"/>
      <c r="I41" s="9"/>
      <c r="J41" s="10"/>
      <c r="K41" s="9"/>
      <c r="L41" s="11"/>
      <c r="M41" s="12"/>
      <c r="N41" s="11"/>
      <c r="O41" s="12"/>
      <c r="P41" s="11">
        <v>4</v>
      </c>
      <c r="Q41" s="12"/>
      <c r="R41" s="13"/>
      <c r="S41" s="79">
        <f t="shared" si="0"/>
        <v>4</v>
      </c>
    </row>
    <row r="42" spans="2:19" ht="22.5" customHeight="1" x14ac:dyDescent="0.25">
      <c r="B42" s="7">
        <v>18</v>
      </c>
      <c r="C42" s="141" t="s">
        <v>59</v>
      </c>
      <c r="D42" s="141"/>
      <c r="E42" s="23"/>
      <c r="F42" s="23"/>
      <c r="G42" s="14"/>
      <c r="H42" s="10"/>
      <c r="I42" s="9"/>
      <c r="J42" s="10"/>
      <c r="K42" s="9"/>
      <c r="L42" s="11"/>
      <c r="M42" s="12"/>
      <c r="N42" s="11"/>
      <c r="O42" s="12"/>
      <c r="P42" s="11"/>
      <c r="Q42" s="12">
        <v>1</v>
      </c>
      <c r="R42" s="13"/>
      <c r="S42" s="79">
        <f t="shared" si="0"/>
        <v>1</v>
      </c>
    </row>
    <row r="43" spans="2:19" ht="22.5" customHeight="1" x14ac:dyDescent="0.25">
      <c r="B43" s="7">
        <v>19</v>
      </c>
      <c r="C43" s="140" t="s">
        <v>60</v>
      </c>
      <c r="D43" s="140"/>
      <c r="E43" s="8"/>
      <c r="F43" s="8"/>
      <c r="G43" s="14"/>
      <c r="H43" s="10"/>
      <c r="I43" s="9"/>
      <c r="J43" s="10"/>
      <c r="K43" s="9"/>
      <c r="L43" s="11"/>
      <c r="M43" s="12"/>
      <c r="N43" s="11"/>
      <c r="O43" s="12"/>
      <c r="P43" s="11"/>
      <c r="Q43" s="12">
        <v>1</v>
      </c>
      <c r="R43" s="13"/>
      <c r="S43" s="79">
        <f t="shared" si="0"/>
        <v>1</v>
      </c>
    </row>
    <row r="44" spans="2:19" ht="22.5" customHeight="1" x14ac:dyDescent="0.25">
      <c r="B44" s="7">
        <v>20</v>
      </c>
      <c r="C44" s="142" t="s">
        <v>61</v>
      </c>
      <c r="D44" s="142"/>
      <c r="E44" s="24"/>
      <c r="F44" s="24"/>
      <c r="G44" s="14"/>
      <c r="H44" s="10"/>
      <c r="I44" s="9"/>
      <c r="J44" s="10"/>
      <c r="K44" s="9"/>
      <c r="L44" s="11"/>
      <c r="M44" s="12"/>
      <c r="N44" s="11"/>
      <c r="O44" s="12"/>
      <c r="P44" s="11"/>
      <c r="Q44" s="12"/>
      <c r="R44" s="13">
        <v>1</v>
      </c>
      <c r="S44" s="79">
        <f t="shared" si="0"/>
        <v>1</v>
      </c>
    </row>
    <row r="45" spans="2:19" ht="22.5" customHeight="1" x14ac:dyDescent="0.25">
      <c r="B45" s="7">
        <v>21</v>
      </c>
      <c r="C45" s="140" t="s">
        <v>62</v>
      </c>
      <c r="D45" s="140"/>
      <c r="E45" s="8"/>
      <c r="F45" s="8"/>
      <c r="G45" s="14"/>
      <c r="H45" s="10"/>
      <c r="I45" s="9"/>
      <c r="J45" s="10"/>
      <c r="K45" s="9"/>
      <c r="L45" s="11"/>
      <c r="M45" s="12"/>
      <c r="N45" s="11"/>
      <c r="O45" s="12"/>
      <c r="P45" s="11"/>
      <c r="Q45" s="12"/>
      <c r="R45" s="13">
        <v>1</v>
      </c>
      <c r="S45" s="79">
        <f t="shared" si="0"/>
        <v>1</v>
      </c>
    </row>
    <row r="46" spans="2:19" ht="33.75" customHeight="1" x14ac:dyDescent="0.25">
      <c r="B46" s="7">
        <v>22</v>
      </c>
      <c r="C46" s="139" t="s">
        <v>63</v>
      </c>
      <c r="D46" s="139"/>
      <c r="E46" s="25"/>
      <c r="F46" s="25"/>
      <c r="G46" s="9">
        <v>2</v>
      </c>
      <c r="H46" s="10">
        <v>4</v>
      </c>
      <c r="I46" s="9">
        <v>2</v>
      </c>
      <c r="J46" s="10">
        <v>2</v>
      </c>
      <c r="K46" s="9">
        <v>4</v>
      </c>
      <c r="L46" s="11">
        <v>4</v>
      </c>
      <c r="M46" s="12">
        <v>2</v>
      </c>
      <c r="N46" s="11"/>
      <c r="O46" s="12">
        <v>2</v>
      </c>
      <c r="P46" s="11">
        <v>4</v>
      </c>
      <c r="Q46" s="12">
        <v>4</v>
      </c>
      <c r="R46" s="13">
        <v>2</v>
      </c>
      <c r="S46" s="79">
        <f t="shared" si="0"/>
        <v>32</v>
      </c>
    </row>
    <row r="47" spans="2:19" ht="33.75" customHeight="1" x14ac:dyDescent="0.25">
      <c r="B47" s="7">
        <v>23</v>
      </c>
      <c r="C47" s="139" t="s">
        <v>64</v>
      </c>
      <c r="D47" s="139"/>
      <c r="E47" s="25"/>
      <c r="F47" s="25"/>
      <c r="G47" s="9">
        <v>2</v>
      </c>
      <c r="H47" s="10">
        <v>4</v>
      </c>
      <c r="I47" s="9">
        <v>2</v>
      </c>
      <c r="J47" s="10">
        <v>2</v>
      </c>
      <c r="K47" s="9">
        <v>4</v>
      </c>
      <c r="L47" s="11">
        <v>4</v>
      </c>
      <c r="M47" s="12">
        <v>2</v>
      </c>
      <c r="N47" s="11"/>
      <c r="O47" s="12">
        <v>2</v>
      </c>
      <c r="P47" s="11">
        <v>4</v>
      </c>
      <c r="Q47" s="12">
        <v>4</v>
      </c>
      <c r="R47" s="13">
        <v>2</v>
      </c>
      <c r="S47" s="79">
        <f t="shared" si="0"/>
        <v>32</v>
      </c>
    </row>
    <row r="48" spans="2:19" ht="33.75" customHeight="1" x14ac:dyDescent="0.25">
      <c r="B48" s="7">
        <v>24</v>
      </c>
      <c r="C48" s="139" t="s">
        <v>65</v>
      </c>
      <c r="D48" s="139"/>
      <c r="E48" s="25"/>
      <c r="F48" s="25"/>
      <c r="G48" s="9">
        <v>2</v>
      </c>
      <c r="H48" s="10">
        <v>4</v>
      </c>
      <c r="I48" s="9">
        <v>2</v>
      </c>
      <c r="J48" s="10">
        <v>2</v>
      </c>
      <c r="K48" s="9">
        <v>4</v>
      </c>
      <c r="L48" s="11">
        <v>4</v>
      </c>
      <c r="M48" s="12">
        <v>2</v>
      </c>
      <c r="N48" s="11"/>
      <c r="O48" s="12">
        <v>2</v>
      </c>
      <c r="P48" s="11">
        <v>4</v>
      </c>
      <c r="Q48" s="12">
        <v>4</v>
      </c>
      <c r="R48" s="13">
        <v>2</v>
      </c>
      <c r="S48" s="79">
        <f t="shared" si="0"/>
        <v>32</v>
      </c>
    </row>
    <row r="49" spans="2:19" ht="33.75" customHeight="1" x14ac:dyDescent="0.25">
      <c r="B49" s="7">
        <v>25</v>
      </c>
      <c r="C49" s="139" t="s">
        <v>66</v>
      </c>
      <c r="D49" s="139"/>
      <c r="E49" s="25"/>
      <c r="F49" s="25"/>
      <c r="G49" s="9">
        <v>2</v>
      </c>
      <c r="H49" s="10">
        <v>4</v>
      </c>
      <c r="I49" s="9">
        <v>2</v>
      </c>
      <c r="J49" s="10">
        <v>2</v>
      </c>
      <c r="K49" s="9">
        <v>4</v>
      </c>
      <c r="L49" s="11">
        <v>4</v>
      </c>
      <c r="M49" s="12">
        <v>2</v>
      </c>
      <c r="N49" s="11"/>
      <c r="O49" s="12">
        <v>2</v>
      </c>
      <c r="P49" s="11">
        <v>4</v>
      </c>
      <c r="Q49" s="12">
        <v>4</v>
      </c>
      <c r="R49" s="13">
        <v>2</v>
      </c>
      <c r="S49" s="79">
        <f t="shared" si="0"/>
        <v>32</v>
      </c>
    </row>
    <row r="50" spans="2:19" ht="33.75" customHeight="1" x14ac:dyDescent="0.25">
      <c r="B50" s="7">
        <v>26</v>
      </c>
      <c r="C50" s="139" t="s">
        <v>67</v>
      </c>
      <c r="D50" s="139"/>
      <c r="E50" s="25"/>
      <c r="F50" s="25"/>
      <c r="G50" s="9">
        <v>2</v>
      </c>
      <c r="H50" s="10">
        <v>4</v>
      </c>
      <c r="I50" s="9">
        <v>2</v>
      </c>
      <c r="J50" s="10">
        <v>2</v>
      </c>
      <c r="K50" s="9">
        <v>4</v>
      </c>
      <c r="L50" s="11">
        <v>4</v>
      </c>
      <c r="M50" s="12">
        <v>2</v>
      </c>
      <c r="N50" s="11"/>
      <c r="O50" s="12">
        <v>2</v>
      </c>
      <c r="P50" s="11">
        <v>4</v>
      </c>
      <c r="Q50" s="12">
        <v>4</v>
      </c>
      <c r="R50" s="13">
        <v>2</v>
      </c>
      <c r="S50" s="79">
        <f t="shared" si="0"/>
        <v>32</v>
      </c>
    </row>
    <row r="51" spans="2:19" ht="33.75" customHeight="1" x14ac:dyDescent="0.25">
      <c r="B51" s="7">
        <v>27</v>
      </c>
      <c r="C51" s="139" t="s">
        <v>68</v>
      </c>
      <c r="D51" s="139"/>
      <c r="E51" s="25"/>
      <c r="F51" s="25"/>
      <c r="G51" s="9">
        <v>2</v>
      </c>
      <c r="H51" s="10">
        <v>4</v>
      </c>
      <c r="I51" s="9">
        <v>2</v>
      </c>
      <c r="J51" s="10">
        <v>2</v>
      </c>
      <c r="K51" s="9">
        <v>4</v>
      </c>
      <c r="L51" s="11">
        <v>4</v>
      </c>
      <c r="M51" s="12">
        <v>2</v>
      </c>
      <c r="N51" s="11"/>
      <c r="O51" s="12">
        <v>2</v>
      </c>
      <c r="P51" s="11">
        <v>4</v>
      </c>
      <c r="Q51" s="12">
        <v>4</v>
      </c>
      <c r="R51" s="13">
        <v>2</v>
      </c>
      <c r="S51" s="79">
        <f t="shared" si="0"/>
        <v>32</v>
      </c>
    </row>
    <row r="52" spans="2:19" ht="33.75" customHeight="1" x14ac:dyDescent="0.25">
      <c r="B52" s="7">
        <v>28</v>
      </c>
      <c r="C52" s="139" t="s">
        <v>69</v>
      </c>
      <c r="D52" s="139"/>
      <c r="E52" s="25"/>
      <c r="F52" s="25"/>
      <c r="G52" s="9">
        <v>2</v>
      </c>
      <c r="H52" s="10">
        <v>4</v>
      </c>
      <c r="I52" s="9">
        <v>2</v>
      </c>
      <c r="J52" s="10">
        <v>2</v>
      </c>
      <c r="K52" s="9">
        <v>4</v>
      </c>
      <c r="L52" s="11">
        <v>4</v>
      </c>
      <c r="M52" s="12">
        <v>2</v>
      </c>
      <c r="N52" s="11"/>
      <c r="O52" s="12">
        <v>2</v>
      </c>
      <c r="P52" s="11">
        <v>4</v>
      </c>
      <c r="Q52" s="12">
        <v>4</v>
      </c>
      <c r="R52" s="13">
        <v>2</v>
      </c>
      <c r="S52" s="79">
        <f t="shared" si="0"/>
        <v>32</v>
      </c>
    </row>
    <row r="53" spans="2:19" ht="33.75" customHeight="1" x14ac:dyDescent="0.25">
      <c r="B53" s="7">
        <v>29</v>
      </c>
      <c r="C53" s="139" t="s">
        <v>70</v>
      </c>
      <c r="D53" s="139"/>
      <c r="E53" s="25"/>
      <c r="F53" s="25"/>
      <c r="G53" s="9">
        <v>2</v>
      </c>
      <c r="H53" s="10">
        <v>4</v>
      </c>
      <c r="I53" s="9">
        <v>2</v>
      </c>
      <c r="J53" s="10">
        <v>2</v>
      </c>
      <c r="K53" s="9">
        <v>4</v>
      </c>
      <c r="L53" s="11">
        <v>4</v>
      </c>
      <c r="M53" s="12">
        <v>2</v>
      </c>
      <c r="N53" s="11"/>
      <c r="O53" s="12">
        <v>2</v>
      </c>
      <c r="P53" s="11">
        <v>4</v>
      </c>
      <c r="Q53" s="12">
        <v>4</v>
      </c>
      <c r="R53" s="13">
        <v>2</v>
      </c>
      <c r="S53" s="79">
        <f t="shared" si="0"/>
        <v>32</v>
      </c>
    </row>
    <row r="54" spans="2:19" ht="33.75" customHeight="1" x14ac:dyDescent="0.25">
      <c r="B54" s="7">
        <v>30</v>
      </c>
      <c r="C54" s="139" t="s">
        <v>71</v>
      </c>
      <c r="D54" s="139"/>
      <c r="E54" s="25"/>
      <c r="F54" s="25"/>
      <c r="G54" s="9">
        <v>2</v>
      </c>
      <c r="H54" s="10">
        <v>4</v>
      </c>
      <c r="I54" s="9">
        <v>2</v>
      </c>
      <c r="J54" s="10">
        <v>2</v>
      </c>
      <c r="K54" s="9">
        <v>4</v>
      </c>
      <c r="L54" s="11">
        <v>4</v>
      </c>
      <c r="M54" s="12">
        <v>2</v>
      </c>
      <c r="N54" s="11"/>
      <c r="O54" s="12">
        <v>2</v>
      </c>
      <c r="P54" s="11">
        <v>4</v>
      </c>
      <c r="Q54" s="12">
        <v>4</v>
      </c>
      <c r="R54" s="13">
        <v>2</v>
      </c>
      <c r="S54" s="79">
        <f t="shared" si="0"/>
        <v>32</v>
      </c>
    </row>
    <row r="55" spans="2:19" ht="22.5" customHeight="1" x14ac:dyDescent="0.25">
      <c r="B55" s="7">
        <v>31</v>
      </c>
      <c r="C55" s="139" t="s">
        <v>72</v>
      </c>
      <c r="D55" s="139"/>
      <c r="E55" s="15"/>
      <c r="F55" s="15"/>
      <c r="G55" s="9">
        <v>2</v>
      </c>
      <c r="H55" s="10">
        <v>2</v>
      </c>
      <c r="I55" s="9"/>
      <c r="J55" s="10">
        <v>2</v>
      </c>
      <c r="K55" s="9">
        <v>4</v>
      </c>
      <c r="L55" s="11">
        <v>4</v>
      </c>
      <c r="M55" s="12">
        <v>2</v>
      </c>
      <c r="N55" s="11"/>
      <c r="O55" s="12"/>
      <c r="P55" s="11">
        <v>4</v>
      </c>
      <c r="Q55" s="12">
        <v>4</v>
      </c>
      <c r="R55" s="13">
        <v>2</v>
      </c>
      <c r="S55" s="79">
        <f t="shared" si="0"/>
        <v>26</v>
      </c>
    </row>
    <row r="56" spans="2:19" ht="22.5" customHeight="1" x14ac:dyDescent="0.25">
      <c r="B56" s="7">
        <v>32</v>
      </c>
      <c r="C56" s="139" t="s">
        <v>73</v>
      </c>
      <c r="D56" s="139"/>
      <c r="E56" s="15"/>
      <c r="F56" s="15"/>
      <c r="G56" s="9">
        <v>2</v>
      </c>
      <c r="H56" s="10">
        <v>2</v>
      </c>
      <c r="I56" s="9"/>
      <c r="J56" s="10">
        <v>2</v>
      </c>
      <c r="K56" s="9">
        <v>4</v>
      </c>
      <c r="L56" s="11">
        <v>4</v>
      </c>
      <c r="M56" s="12">
        <v>2</v>
      </c>
      <c r="N56" s="11"/>
      <c r="O56" s="12"/>
      <c r="P56" s="11">
        <v>4</v>
      </c>
      <c r="Q56" s="12">
        <v>4</v>
      </c>
      <c r="R56" s="13">
        <v>2</v>
      </c>
      <c r="S56" s="79">
        <f t="shared" si="0"/>
        <v>26</v>
      </c>
    </row>
    <row r="57" spans="2:19" ht="22.5" customHeight="1" x14ac:dyDescent="0.25">
      <c r="B57" s="7">
        <v>33</v>
      </c>
      <c r="C57" s="139" t="s">
        <v>74</v>
      </c>
      <c r="D57" s="139"/>
      <c r="E57" s="15"/>
      <c r="F57" s="15"/>
      <c r="G57" s="9">
        <v>2</v>
      </c>
      <c r="H57" s="10">
        <v>2</v>
      </c>
      <c r="I57" s="9"/>
      <c r="J57" s="10">
        <v>2</v>
      </c>
      <c r="K57" s="9">
        <v>4</v>
      </c>
      <c r="L57" s="11">
        <v>4</v>
      </c>
      <c r="M57" s="12">
        <v>2</v>
      </c>
      <c r="N57" s="11"/>
      <c r="O57" s="12"/>
      <c r="P57" s="11">
        <v>4</v>
      </c>
      <c r="Q57" s="12">
        <v>4</v>
      </c>
      <c r="R57" s="13">
        <v>2</v>
      </c>
      <c r="S57" s="79">
        <f t="shared" si="0"/>
        <v>26</v>
      </c>
    </row>
    <row r="58" spans="2:19" ht="22.5" customHeight="1" x14ac:dyDescent="0.25">
      <c r="B58" s="7">
        <v>34</v>
      </c>
      <c r="C58" s="139" t="s">
        <v>75</v>
      </c>
      <c r="D58" s="139"/>
      <c r="E58" s="15"/>
      <c r="F58" s="15"/>
      <c r="G58" s="9"/>
      <c r="H58" s="10"/>
      <c r="I58" s="9"/>
      <c r="J58" s="10"/>
      <c r="K58" s="9">
        <v>4</v>
      </c>
      <c r="L58" s="11">
        <v>4</v>
      </c>
      <c r="M58" s="12">
        <v>2</v>
      </c>
      <c r="N58" s="11"/>
      <c r="O58" s="12"/>
      <c r="P58" s="11">
        <v>4</v>
      </c>
      <c r="Q58" s="12">
        <v>4</v>
      </c>
      <c r="R58" s="13">
        <v>2</v>
      </c>
      <c r="S58" s="79">
        <f t="shared" si="0"/>
        <v>20</v>
      </c>
    </row>
    <row r="59" spans="2:19" x14ac:dyDescent="0.25">
      <c r="B59" s="7">
        <v>35</v>
      </c>
      <c r="C59" s="139" t="s">
        <v>76</v>
      </c>
      <c r="D59" s="139"/>
      <c r="E59" s="15"/>
      <c r="F59" s="15"/>
      <c r="G59" s="14">
        <v>4</v>
      </c>
      <c r="H59" s="10">
        <v>4</v>
      </c>
      <c r="I59" s="9">
        <v>4</v>
      </c>
      <c r="J59" s="10">
        <v>4</v>
      </c>
      <c r="K59" s="9">
        <v>4</v>
      </c>
      <c r="L59" s="11">
        <v>4</v>
      </c>
      <c r="M59" s="12">
        <v>4</v>
      </c>
      <c r="N59" s="11">
        <v>4</v>
      </c>
      <c r="O59" s="12">
        <v>4</v>
      </c>
      <c r="P59" s="11">
        <v>4</v>
      </c>
      <c r="Q59" s="12">
        <v>4</v>
      </c>
      <c r="R59" s="13">
        <v>4</v>
      </c>
      <c r="S59" s="79">
        <f t="shared" si="0"/>
        <v>48</v>
      </c>
    </row>
    <row r="60" spans="2:19" x14ac:dyDescent="0.25">
      <c r="B60" s="7">
        <v>36</v>
      </c>
      <c r="C60" s="139" t="s">
        <v>77</v>
      </c>
      <c r="D60" s="139"/>
      <c r="E60" s="15"/>
      <c r="F60" s="15"/>
      <c r="G60" s="14">
        <v>4</v>
      </c>
      <c r="H60" s="10">
        <v>4</v>
      </c>
      <c r="I60" s="9">
        <v>4</v>
      </c>
      <c r="J60" s="10">
        <v>4</v>
      </c>
      <c r="K60" s="9">
        <v>4</v>
      </c>
      <c r="L60" s="11">
        <v>4</v>
      </c>
      <c r="M60" s="12">
        <v>4</v>
      </c>
      <c r="N60" s="11">
        <v>4</v>
      </c>
      <c r="O60" s="12">
        <v>4</v>
      </c>
      <c r="P60" s="11">
        <v>4</v>
      </c>
      <c r="Q60" s="12">
        <v>4</v>
      </c>
      <c r="R60" s="13">
        <v>4</v>
      </c>
      <c r="S60" s="79">
        <f t="shared" si="0"/>
        <v>48</v>
      </c>
    </row>
    <row r="61" spans="2:19" x14ac:dyDescent="0.25">
      <c r="B61" s="7">
        <v>37</v>
      </c>
      <c r="C61" s="139" t="s">
        <v>78</v>
      </c>
      <c r="D61" s="139"/>
      <c r="E61" s="15"/>
      <c r="F61" s="15"/>
      <c r="G61" s="14">
        <v>4</v>
      </c>
      <c r="H61" s="10">
        <v>4</v>
      </c>
      <c r="I61" s="9">
        <v>4</v>
      </c>
      <c r="J61" s="10">
        <v>4</v>
      </c>
      <c r="K61" s="9">
        <v>4</v>
      </c>
      <c r="L61" s="11">
        <v>4</v>
      </c>
      <c r="M61" s="12">
        <v>4</v>
      </c>
      <c r="N61" s="11">
        <v>4</v>
      </c>
      <c r="O61" s="12">
        <v>4</v>
      </c>
      <c r="P61" s="11">
        <v>4</v>
      </c>
      <c r="Q61" s="12">
        <v>4</v>
      </c>
      <c r="R61" s="13">
        <v>4</v>
      </c>
      <c r="S61" s="79">
        <f t="shared" si="0"/>
        <v>48</v>
      </c>
    </row>
    <row r="62" spans="2:19" x14ac:dyDescent="0.25">
      <c r="B62" s="7">
        <v>38</v>
      </c>
      <c r="C62" s="141" t="s">
        <v>79</v>
      </c>
      <c r="D62" s="141"/>
      <c r="E62" s="18"/>
      <c r="F62" s="18"/>
      <c r="G62" s="26">
        <v>4</v>
      </c>
      <c r="H62" s="27" t="s">
        <v>80</v>
      </c>
      <c r="I62" s="26" t="s">
        <v>81</v>
      </c>
      <c r="J62" s="27" t="s">
        <v>80</v>
      </c>
      <c r="K62" s="26" t="s">
        <v>82</v>
      </c>
      <c r="L62" s="28" t="s">
        <v>83</v>
      </c>
      <c r="M62" s="29" t="s">
        <v>82</v>
      </c>
      <c r="N62" s="28" t="s">
        <v>82</v>
      </c>
      <c r="O62" s="29" t="s">
        <v>82</v>
      </c>
      <c r="P62" s="28" t="s">
        <v>82</v>
      </c>
      <c r="Q62" s="29" t="s">
        <v>82</v>
      </c>
      <c r="R62" s="28" t="s">
        <v>82</v>
      </c>
      <c r="S62" s="30" t="s">
        <v>84</v>
      </c>
    </row>
    <row r="63" spans="2:19" x14ac:dyDescent="0.25">
      <c r="B63" s="7">
        <v>39</v>
      </c>
      <c r="C63" s="141" t="s">
        <v>85</v>
      </c>
      <c r="D63" s="141"/>
      <c r="E63" s="18"/>
      <c r="F63" s="18"/>
      <c r="G63" s="26"/>
      <c r="H63" s="27"/>
      <c r="I63" s="26"/>
      <c r="J63" s="27" t="s">
        <v>80</v>
      </c>
      <c r="K63" s="26" t="s">
        <v>82</v>
      </c>
      <c r="L63" s="28" t="s">
        <v>83</v>
      </c>
      <c r="M63" s="29" t="s">
        <v>82</v>
      </c>
      <c r="N63" s="28" t="s">
        <v>82</v>
      </c>
      <c r="O63" s="29" t="s">
        <v>82</v>
      </c>
      <c r="P63" s="28" t="s">
        <v>82</v>
      </c>
      <c r="Q63" s="29" t="s">
        <v>82</v>
      </c>
      <c r="R63" s="28" t="s">
        <v>82</v>
      </c>
      <c r="S63" s="30" t="s">
        <v>86</v>
      </c>
    </row>
    <row r="64" spans="2:19" x14ac:dyDescent="0.25">
      <c r="B64" s="7">
        <v>40</v>
      </c>
      <c r="C64" s="140" t="s">
        <v>87</v>
      </c>
      <c r="D64" s="140"/>
      <c r="E64" s="8"/>
      <c r="F64" s="8"/>
      <c r="G64" s="31">
        <v>2</v>
      </c>
      <c r="H64" s="32">
        <v>4</v>
      </c>
      <c r="I64" s="31">
        <v>2</v>
      </c>
      <c r="J64" s="32">
        <v>2</v>
      </c>
      <c r="K64" s="31">
        <v>4</v>
      </c>
      <c r="L64" s="33">
        <v>4</v>
      </c>
      <c r="M64" s="34">
        <v>2</v>
      </c>
      <c r="N64" s="33">
        <v>2</v>
      </c>
      <c r="O64" s="34">
        <v>4</v>
      </c>
      <c r="P64" s="33">
        <v>4</v>
      </c>
      <c r="Q64" s="34">
        <v>4</v>
      </c>
      <c r="R64" s="35">
        <v>2</v>
      </c>
      <c r="S64" s="80">
        <f>SUM(G64:R64)</f>
        <v>36</v>
      </c>
    </row>
    <row r="65" spans="2:20" x14ac:dyDescent="0.25">
      <c r="B65" s="7">
        <v>41</v>
      </c>
      <c r="C65" s="141" t="s">
        <v>88</v>
      </c>
      <c r="D65" s="141"/>
      <c r="E65" s="18"/>
      <c r="F65" s="18"/>
      <c r="G65" s="9">
        <v>2</v>
      </c>
      <c r="H65" s="10">
        <v>4</v>
      </c>
      <c r="I65" s="9">
        <v>2</v>
      </c>
      <c r="J65" s="10">
        <v>2</v>
      </c>
      <c r="K65" s="9">
        <v>4</v>
      </c>
      <c r="L65" s="11">
        <v>4</v>
      </c>
      <c r="M65" s="12">
        <v>2</v>
      </c>
      <c r="N65" s="11">
        <v>2</v>
      </c>
      <c r="O65" s="12">
        <v>4</v>
      </c>
      <c r="P65" s="11">
        <v>4</v>
      </c>
      <c r="Q65" s="12">
        <v>4</v>
      </c>
      <c r="R65" s="13">
        <v>2</v>
      </c>
      <c r="S65" s="79">
        <f>SUM(G65:R65)</f>
        <v>36</v>
      </c>
    </row>
    <row r="66" spans="2:20" x14ac:dyDescent="0.25">
      <c r="B66" s="7">
        <v>42</v>
      </c>
      <c r="C66" s="141" t="s">
        <v>89</v>
      </c>
      <c r="D66" s="141"/>
      <c r="E66" s="23"/>
      <c r="F66" s="23"/>
      <c r="G66" s="9">
        <v>2</v>
      </c>
      <c r="H66" s="10">
        <v>2</v>
      </c>
      <c r="I66" s="9">
        <v>2</v>
      </c>
      <c r="J66" s="10">
        <v>2</v>
      </c>
      <c r="K66" s="9">
        <v>2</v>
      </c>
      <c r="L66" s="11">
        <v>2</v>
      </c>
      <c r="M66" s="12">
        <v>2</v>
      </c>
      <c r="N66" s="11">
        <v>2</v>
      </c>
      <c r="O66" s="12">
        <v>2</v>
      </c>
      <c r="P66" s="11">
        <v>2</v>
      </c>
      <c r="Q66" s="12">
        <v>2</v>
      </c>
      <c r="R66" s="13">
        <v>2</v>
      </c>
      <c r="S66" s="79">
        <f>SUM(G66:R66)</f>
        <v>24</v>
      </c>
    </row>
    <row r="67" spans="2:20" ht="24.75" customHeight="1" x14ac:dyDescent="0.25">
      <c r="B67" s="7">
        <v>43</v>
      </c>
      <c r="C67" s="140" t="s">
        <v>90</v>
      </c>
      <c r="D67" s="140"/>
      <c r="E67" s="8"/>
      <c r="F67" s="8"/>
      <c r="G67" s="14"/>
      <c r="H67" s="10"/>
      <c r="I67" s="9"/>
      <c r="J67" s="10"/>
      <c r="K67" s="9">
        <v>1</v>
      </c>
      <c r="L67" s="11"/>
      <c r="M67" s="12"/>
      <c r="N67" s="11"/>
      <c r="O67" s="12"/>
      <c r="P67" s="11"/>
      <c r="Q67" s="12"/>
      <c r="R67" s="13"/>
      <c r="S67" s="79">
        <f>SUM(G67:R67)</f>
        <v>1</v>
      </c>
    </row>
    <row r="68" spans="2:20" x14ac:dyDescent="0.25">
      <c r="B68" s="7">
        <v>44</v>
      </c>
      <c r="C68" s="141" t="s">
        <v>91</v>
      </c>
      <c r="D68" s="141"/>
      <c r="E68" s="18"/>
      <c r="F68" s="18"/>
      <c r="G68" s="14"/>
      <c r="H68" s="10"/>
      <c r="I68" s="9"/>
      <c r="J68" s="10"/>
      <c r="K68" s="9"/>
      <c r="L68" s="11"/>
      <c r="M68" s="12"/>
      <c r="N68" s="11"/>
      <c r="O68" s="12"/>
      <c r="P68" s="11"/>
      <c r="Q68" s="12"/>
      <c r="R68" s="13">
        <v>1</v>
      </c>
      <c r="S68" s="79">
        <v>1</v>
      </c>
    </row>
    <row r="69" spans="2:20" x14ac:dyDescent="0.25">
      <c r="B69" s="7">
        <v>45</v>
      </c>
      <c r="C69" s="141" t="s">
        <v>92</v>
      </c>
      <c r="D69" s="141"/>
      <c r="E69" s="18"/>
      <c r="F69" s="18"/>
      <c r="G69" s="14"/>
      <c r="H69" s="10"/>
      <c r="I69" s="9"/>
      <c r="J69" s="10"/>
      <c r="K69" s="9"/>
      <c r="L69" s="11"/>
      <c r="M69" s="12"/>
      <c r="N69" s="11"/>
      <c r="O69" s="12"/>
      <c r="P69" s="11"/>
      <c r="Q69" s="12">
        <v>1</v>
      </c>
      <c r="R69" s="13"/>
      <c r="S69" s="79">
        <v>1</v>
      </c>
    </row>
    <row r="70" spans="2:20" ht="22.5" customHeight="1" x14ac:dyDescent="0.25">
      <c r="B70" s="7">
        <v>46</v>
      </c>
      <c r="C70" s="140" t="s">
        <v>93</v>
      </c>
      <c r="D70" s="140"/>
      <c r="E70" s="8"/>
      <c r="F70" s="8"/>
      <c r="G70" s="75">
        <v>1</v>
      </c>
      <c r="H70" s="76">
        <v>2</v>
      </c>
      <c r="I70" s="75">
        <v>5</v>
      </c>
      <c r="J70" s="76">
        <v>4</v>
      </c>
      <c r="K70" s="75">
        <v>4</v>
      </c>
      <c r="L70" s="76">
        <v>4</v>
      </c>
      <c r="M70" s="75">
        <v>7</v>
      </c>
      <c r="N70" s="76">
        <v>3</v>
      </c>
      <c r="O70" s="75">
        <v>5</v>
      </c>
      <c r="P70" s="76">
        <v>5</v>
      </c>
      <c r="Q70" s="75">
        <v>3</v>
      </c>
      <c r="R70" s="76">
        <v>3</v>
      </c>
      <c r="S70" s="74">
        <f>SUM(G70:R70)</f>
        <v>46</v>
      </c>
    </row>
    <row r="71" spans="2:20" s="71" customFormat="1" x14ac:dyDescent="0.25">
      <c r="B71" s="67"/>
      <c r="C71" s="68"/>
      <c r="D71" s="68"/>
      <c r="E71" s="68"/>
      <c r="F71" s="68"/>
      <c r="G71" s="69"/>
      <c r="H71" s="69"/>
      <c r="I71" s="69"/>
      <c r="J71" s="69"/>
      <c r="K71" s="69"/>
      <c r="L71" s="70"/>
      <c r="M71" s="70"/>
      <c r="N71" s="70"/>
      <c r="O71" s="70"/>
      <c r="P71" s="70"/>
      <c r="Q71" s="70"/>
      <c r="R71" s="70"/>
      <c r="S71" s="81"/>
    </row>
    <row r="72" spans="2:20" s="71" customFormat="1" ht="15" customHeight="1" x14ac:dyDescent="0.25">
      <c r="B72" s="171" t="s">
        <v>118</v>
      </c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66"/>
    </row>
    <row r="73" spans="2:20" s="71" customFormat="1" x14ac:dyDescent="0.25">
      <c r="B73" s="67"/>
      <c r="C73" s="68"/>
      <c r="D73" s="68"/>
      <c r="E73" s="68"/>
      <c r="F73" s="68"/>
      <c r="G73" s="69"/>
      <c r="H73" s="69"/>
      <c r="I73" s="69"/>
      <c r="J73" s="69"/>
      <c r="K73" s="69"/>
      <c r="L73" s="70"/>
      <c r="M73" s="70"/>
      <c r="N73" s="70"/>
      <c r="O73" s="70"/>
      <c r="P73" s="70"/>
      <c r="Q73" s="70"/>
      <c r="R73" s="70"/>
      <c r="S73" s="81"/>
    </row>
    <row r="75" spans="2:20" x14ac:dyDescent="0.25">
      <c r="B75" s="185" t="s">
        <v>14</v>
      </c>
      <c r="C75" s="186"/>
      <c r="D75" s="99" t="s">
        <v>94</v>
      </c>
      <c r="E75" s="101" t="s">
        <v>95</v>
      </c>
      <c r="F75" s="102"/>
      <c r="G75" s="105" t="s">
        <v>96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</row>
    <row r="76" spans="2:20" ht="15" customHeight="1" x14ac:dyDescent="0.25">
      <c r="B76" s="185"/>
      <c r="C76" s="186"/>
      <c r="D76" s="100"/>
      <c r="E76" s="103"/>
      <c r="F76" s="104"/>
      <c r="G76" s="107" t="s">
        <v>97</v>
      </c>
      <c r="H76" s="107"/>
      <c r="I76" s="53" t="s">
        <v>98</v>
      </c>
      <c r="J76" s="53"/>
      <c r="K76" s="111" t="s">
        <v>99</v>
      </c>
      <c r="L76" s="112"/>
      <c r="M76" s="113"/>
      <c r="N76" s="115" t="s">
        <v>100</v>
      </c>
      <c r="O76" s="116"/>
      <c r="P76" s="108" t="s">
        <v>101</v>
      </c>
      <c r="Q76" s="109"/>
      <c r="R76" s="109"/>
      <c r="S76" s="110"/>
    </row>
    <row r="77" spans="2:20" ht="24.75" customHeight="1" x14ac:dyDescent="0.25">
      <c r="B77" s="140" t="s">
        <v>42</v>
      </c>
      <c r="C77" s="140"/>
      <c r="D77" s="36">
        <v>1</v>
      </c>
      <c r="E77" s="96"/>
      <c r="F77" s="96"/>
      <c r="G77" s="97"/>
      <c r="H77" s="97"/>
      <c r="I77" s="98"/>
      <c r="J77" s="98"/>
      <c r="K77" s="114">
        <v>2000</v>
      </c>
      <c r="L77" s="114"/>
      <c r="M77" s="114"/>
      <c r="N77" s="117"/>
      <c r="O77" s="117"/>
      <c r="P77" s="118">
        <v>2000</v>
      </c>
      <c r="Q77" s="118"/>
      <c r="R77" s="118"/>
      <c r="S77" s="119"/>
    </row>
    <row r="78" spans="2:20" x14ac:dyDescent="0.25">
      <c r="B78" s="140" t="s">
        <v>43</v>
      </c>
      <c r="C78" s="140"/>
      <c r="D78" s="36">
        <v>1</v>
      </c>
      <c r="E78" s="135"/>
      <c r="F78" s="136"/>
      <c r="G78" s="148"/>
      <c r="H78" s="149"/>
      <c r="I78" s="98"/>
      <c r="J78" s="98"/>
      <c r="K78" s="114">
        <v>3500</v>
      </c>
      <c r="L78" s="114"/>
      <c r="M78" s="114"/>
      <c r="N78" s="114"/>
      <c r="O78" s="114"/>
      <c r="P78" s="118">
        <v>3500</v>
      </c>
      <c r="Q78" s="118"/>
      <c r="R78" s="118"/>
      <c r="S78" s="119"/>
    </row>
    <row r="79" spans="2:20" x14ac:dyDescent="0.25">
      <c r="B79" s="139" t="s">
        <v>44</v>
      </c>
      <c r="C79" s="139"/>
      <c r="D79" s="36">
        <v>11</v>
      </c>
      <c r="E79" s="135"/>
      <c r="F79" s="136"/>
      <c r="G79" s="148"/>
      <c r="H79" s="149"/>
      <c r="I79" s="98"/>
      <c r="J79" s="98"/>
      <c r="K79" s="114">
        <v>660</v>
      </c>
      <c r="L79" s="114"/>
      <c r="M79" s="114"/>
      <c r="N79" s="114"/>
      <c r="O79" s="114"/>
      <c r="P79" s="118">
        <v>660</v>
      </c>
      <c r="Q79" s="118"/>
      <c r="R79" s="118"/>
      <c r="S79" s="119"/>
    </row>
    <row r="80" spans="2:20" ht="27" customHeight="1" x14ac:dyDescent="0.25">
      <c r="B80" s="140" t="s">
        <v>102</v>
      </c>
      <c r="C80" s="140"/>
      <c r="D80" s="36">
        <v>1</v>
      </c>
      <c r="E80" s="135"/>
      <c r="F80" s="136"/>
      <c r="G80" s="148"/>
      <c r="H80" s="149"/>
      <c r="I80" s="98"/>
      <c r="J80" s="98"/>
      <c r="K80" s="114">
        <v>3500</v>
      </c>
      <c r="L80" s="114"/>
      <c r="M80" s="114"/>
      <c r="N80" s="114"/>
      <c r="O80" s="114"/>
      <c r="P80" s="118">
        <v>3500</v>
      </c>
      <c r="Q80" s="118"/>
      <c r="R80" s="118"/>
      <c r="S80" s="119"/>
    </row>
    <row r="81" spans="2:19" x14ac:dyDescent="0.25">
      <c r="B81" s="140" t="s">
        <v>47</v>
      </c>
      <c r="C81" s="140"/>
      <c r="D81" s="36">
        <v>1</v>
      </c>
      <c r="E81" s="135"/>
      <c r="F81" s="136"/>
      <c r="G81" s="148"/>
      <c r="H81" s="149"/>
      <c r="I81" s="98"/>
      <c r="J81" s="98"/>
      <c r="K81" s="114">
        <v>10000</v>
      </c>
      <c r="L81" s="114"/>
      <c r="M81" s="114"/>
      <c r="N81" s="114"/>
      <c r="O81" s="114"/>
      <c r="P81" s="118">
        <v>10000</v>
      </c>
      <c r="Q81" s="118"/>
      <c r="R81" s="118"/>
      <c r="S81" s="119"/>
    </row>
    <row r="82" spans="2:19" x14ac:dyDescent="0.25">
      <c r="B82" s="139" t="s">
        <v>48</v>
      </c>
      <c r="C82" s="139"/>
      <c r="D82" s="36">
        <v>2</v>
      </c>
      <c r="E82" s="135"/>
      <c r="F82" s="136"/>
      <c r="G82" s="148"/>
      <c r="H82" s="149"/>
      <c r="I82" s="98"/>
      <c r="J82" s="98"/>
      <c r="K82" s="114">
        <v>40000</v>
      </c>
      <c r="L82" s="114"/>
      <c r="M82" s="114"/>
      <c r="N82" s="114"/>
      <c r="O82" s="114"/>
      <c r="P82" s="118">
        <v>40000</v>
      </c>
      <c r="Q82" s="118"/>
      <c r="R82" s="118"/>
      <c r="S82" s="119"/>
    </row>
    <row r="83" spans="2:19" ht="27.75" customHeight="1" x14ac:dyDescent="0.25">
      <c r="B83" s="140" t="s">
        <v>49</v>
      </c>
      <c r="C83" s="140"/>
      <c r="D83" s="36">
        <v>7</v>
      </c>
      <c r="E83" s="135"/>
      <c r="F83" s="136"/>
      <c r="G83" s="148"/>
      <c r="H83" s="149"/>
      <c r="I83" s="98"/>
      <c r="J83" s="98"/>
      <c r="K83" s="114">
        <v>7000</v>
      </c>
      <c r="L83" s="114"/>
      <c r="M83" s="114"/>
      <c r="N83" s="114"/>
      <c r="O83" s="114"/>
      <c r="P83" s="118">
        <v>7000</v>
      </c>
      <c r="Q83" s="118"/>
      <c r="R83" s="118"/>
      <c r="S83" s="119"/>
    </row>
    <row r="84" spans="2:19" x14ac:dyDescent="0.25">
      <c r="B84" s="141" t="s">
        <v>50</v>
      </c>
      <c r="C84" s="141"/>
      <c r="D84" s="36">
        <v>1</v>
      </c>
      <c r="E84" s="135"/>
      <c r="F84" s="136"/>
      <c r="G84" s="148"/>
      <c r="H84" s="149"/>
      <c r="I84" s="98"/>
      <c r="J84" s="98"/>
      <c r="K84" s="114">
        <v>3000</v>
      </c>
      <c r="L84" s="114"/>
      <c r="M84" s="114"/>
      <c r="N84" s="114"/>
      <c r="O84" s="114"/>
      <c r="P84" s="118">
        <v>3000</v>
      </c>
      <c r="Q84" s="118"/>
      <c r="R84" s="118"/>
      <c r="S84" s="119"/>
    </row>
    <row r="85" spans="2:19" x14ac:dyDescent="0.25">
      <c r="B85" s="140" t="s">
        <v>51</v>
      </c>
      <c r="C85" s="140"/>
      <c r="D85" s="36">
        <v>2</v>
      </c>
      <c r="E85" s="135"/>
      <c r="F85" s="136"/>
      <c r="G85" s="148"/>
      <c r="H85" s="149"/>
      <c r="I85" s="98"/>
      <c r="J85" s="98"/>
      <c r="K85" s="114">
        <v>3000</v>
      </c>
      <c r="L85" s="114"/>
      <c r="M85" s="114"/>
      <c r="N85" s="114"/>
      <c r="O85" s="114"/>
      <c r="P85" s="118">
        <v>3000</v>
      </c>
      <c r="Q85" s="118"/>
      <c r="R85" s="118"/>
      <c r="S85" s="119"/>
    </row>
    <row r="86" spans="2:19" ht="23.25" customHeight="1" x14ac:dyDescent="0.25">
      <c r="B86" s="140" t="s">
        <v>52</v>
      </c>
      <c r="C86" s="140"/>
      <c r="D86" s="36">
        <v>1</v>
      </c>
      <c r="E86" s="135"/>
      <c r="F86" s="136"/>
      <c r="G86" s="148"/>
      <c r="H86" s="149"/>
      <c r="I86" s="98"/>
      <c r="J86" s="98"/>
      <c r="K86" s="114">
        <v>3000</v>
      </c>
      <c r="L86" s="114"/>
      <c r="M86" s="114"/>
      <c r="N86" s="114"/>
      <c r="O86" s="114"/>
      <c r="P86" s="118">
        <v>3000</v>
      </c>
      <c r="Q86" s="118"/>
      <c r="R86" s="118"/>
      <c r="S86" s="119"/>
    </row>
    <row r="87" spans="2:19" ht="24" customHeight="1" x14ac:dyDescent="0.25">
      <c r="B87" s="140" t="s">
        <v>53</v>
      </c>
      <c r="C87" s="140"/>
      <c r="D87" s="36">
        <v>1</v>
      </c>
      <c r="E87" s="135"/>
      <c r="F87" s="136"/>
      <c r="G87" s="148"/>
      <c r="H87" s="149"/>
      <c r="I87" s="98"/>
      <c r="J87" s="98"/>
      <c r="K87" s="114">
        <v>5000</v>
      </c>
      <c r="L87" s="114"/>
      <c r="M87" s="114"/>
      <c r="N87" s="114"/>
      <c r="O87" s="114"/>
      <c r="P87" s="118">
        <v>5000</v>
      </c>
      <c r="Q87" s="118"/>
      <c r="R87" s="118"/>
      <c r="S87" s="119"/>
    </row>
    <row r="88" spans="2:19" ht="28.5" customHeight="1" x14ac:dyDescent="0.25">
      <c r="B88" s="140" t="s">
        <v>54</v>
      </c>
      <c r="C88" s="140"/>
      <c r="D88" s="36">
        <v>1</v>
      </c>
      <c r="E88" s="135"/>
      <c r="F88" s="136"/>
      <c r="G88" s="148"/>
      <c r="H88" s="149"/>
      <c r="I88" s="98"/>
      <c r="J88" s="98"/>
      <c r="K88" s="114">
        <v>15000</v>
      </c>
      <c r="L88" s="114"/>
      <c r="M88" s="114"/>
      <c r="N88" s="114"/>
      <c r="O88" s="114"/>
      <c r="P88" s="118">
        <v>15000</v>
      </c>
      <c r="Q88" s="118"/>
      <c r="R88" s="118"/>
      <c r="S88" s="119"/>
    </row>
    <row r="89" spans="2:19" x14ac:dyDescent="0.25">
      <c r="B89" s="140" t="s">
        <v>55</v>
      </c>
      <c r="C89" s="140"/>
      <c r="D89" s="36">
        <v>5</v>
      </c>
      <c r="E89" s="135"/>
      <c r="F89" s="136"/>
      <c r="G89" s="148"/>
      <c r="H89" s="149"/>
      <c r="I89" s="98"/>
      <c r="J89" s="98"/>
      <c r="K89" s="114">
        <v>2000</v>
      </c>
      <c r="L89" s="114"/>
      <c r="M89" s="114"/>
      <c r="N89" s="114"/>
      <c r="O89" s="114"/>
      <c r="P89" s="118">
        <v>2000</v>
      </c>
      <c r="Q89" s="118"/>
      <c r="R89" s="118"/>
      <c r="S89" s="119"/>
    </row>
    <row r="90" spans="2:19" x14ac:dyDescent="0.25">
      <c r="B90" s="140" t="s">
        <v>56</v>
      </c>
      <c r="C90" s="140"/>
      <c r="D90" s="36">
        <v>1</v>
      </c>
      <c r="E90" s="135"/>
      <c r="F90" s="136"/>
      <c r="G90" s="148"/>
      <c r="H90" s="149"/>
      <c r="I90" s="98"/>
      <c r="J90" s="98"/>
      <c r="K90" s="114">
        <v>8000</v>
      </c>
      <c r="L90" s="114"/>
      <c r="M90" s="114"/>
      <c r="N90" s="114"/>
      <c r="O90" s="114"/>
      <c r="P90" s="118">
        <v>8000</v>
      </c>
      <c r="Q90" s="118"/>
      <c r="R90" s="118"/>
      <c r="S90" s="119"/>
    </row>
    <row r="91" spans="2:19" ht="23.25" customHeight="1" x14ac:dyDescent="0.25">
      <c r="B91" s="140" t="s">
        <v>57</v>
      </c>
      <c r="C91" s="140"/>
      <c r="D91" s="36">
        <v>1</v>
      </c>
      <c r="E91" s="135"/>
      <c r="F91" s="136"/>
      <c r="G91" s="148"/>
      <c r="H91" s="149"/>
      <c r="I91" s="98"/>
      <c r="J91" s="98"/>
      <c r="K91" s="114">
        <v>3000</v>
      </c>
      <c r="L91" s="114"/>
      <c r="M91" s="114"/>
      <c r="N91" s="114"/>
      <c r="O91" s="114"/>
      <c r="P91" s="118">
        <v>3000</v>
      </c>
      <c r="Q91" s="118"/>
      <c r="R91" s="118"/>
      <c r="S91" s="119"/>
    </row>
    <row r="92" spans="2:19" x14ac:dyDescent="0.25">
      <c r="B92" s="140" t="s">
        <v>58</v>
      </c>
      <c r="C92" s="140"/>
      <c r="D92" s="36">
        <v>4</v>
      </c>
      <c r="E92" s="135"/>
      <c r="F92" s="136"/>
      <c r="G92" s="148"/>
      <c r="H92" s="149"/>
      <c r="I92" s="98"/>
      <c r="J92" s="98"/>
      <c r="K92" s="114">
        <v>2500</v>
      </c>
      <c r="L92" s="114"/>
      <c r="M92" s="114"/>
      <c r="N92" s="114"/>
      <c r="O92" s="114"/>
      <c r="P92" s="118">
        <v>2500</v>
      </c>
      <c r="Q92" s="118"/>
      <c r="R92" s="118"/>
      <c r="S92" s="119"/>
    </row>
    <row r="93" spans="2:19" x14ac:dyDescent="0.25">
      <c r="B93" s="141" t="s">
        <v>59</v>
      </c>
      <c r="C93" s="141"/>
      <c r="D93" s="36">
        <v>1</v>
      </c>
      <c r="E93" s="135"/>
      <c r="F93" s="136"/>
      <c r="G93" s="148"/>
      <c r="H93" s="149"/>
      <c r="I93" s="98"/>
      <c r="J93" s="98"/>
      <c r="K93" s="114">
        <v>15600</v>
      </c>
      <c r="L93" s="114"/>
      <c r="M93" s="114"/>
      <c r="N93" s="114"/>
      <c r="O93" s="114"/>
      <c r="P93" s="118">
        <v>15600</v>
      </c>
      <c r="Q93" s="118"/>
      <c r="R93" s="118"/>
      <c r="S93" s="119"/>
    </row>
    <row r="94" spans="2:19" ht="22.5" customHeight="1" x14ac:dyDescent="0.25">
      <c r="B94" s="140" t="s">
        <v>60</v>
      </c>
      <c r="C94" s="140"/>
      <c r="D94" s="36">
        <v>1</v>
      </c>
      <c r="E94" s="135"/>
      <c r="F94" s="136"/>
      <c r="G94" s="148"/>
      <c r="H94" s="149"/>
      <c r="I94" s="98"/>
      <c r="J94" s="98"/>
      <c r="K94" s="114">
        <v>4000</v>
      </c>
      <c r="L94" s="114"/>
      <c r="M94" s="114"/>
      <c r="N94" s="114"/>
      <c r="O94" s="114"/>
      <c r="P94" s="118">
        <v>4000</v>
      </c>
      <c r="Q94" s="118"/>
      <c r="R94" s="118"/>
      <c r="S94" s="119"/>
    </row>
    <row r="95" spans="2:19" x14ac:dyDescent="0.25">
      <c r="B95" s="142" t="s">
        <v>61</v>
      </c>
      <c r="C95" s="142"/>
      <c r="D95" s="36">
        <v>1</v>
      </c>
      <c r="E95" s="135"/>
      <c r="F95" s="136"/>
      <c r="G95" s="148"/>
      <c r="H95" s="149"/>
      <c r="I95" s="98"/>
      <c r="J95" s="98"/>
      <c r="K95" s="114">
        <v>2000</v>
      </c>
      <c r="L95" s="114"/>
      <c r="M95" s="114"/>
      <c r="N95" s="114"/>
      <c r="O95" s="114"/>
      <c r="P95" s="118">
        <v>2000</v>
      </c>
      <c r="Q95" s="118"/>
      <c r="R95" s="118"/>
      <c r="S95" s="119"/>
    </row>
    <row r="96" spans="2:19" x14ac:dyDescent="0.25">
      <c r="B96" s="140" t="s">
        <v>62</v>
      </c>
      <c r="C96" s="140"/>
      <c r="D96" s="36">
        <v>1</v>
      </c>
      <c r="E96" s="135"/>
      <c r="F96" s="136"/>
      <c r="G96" s="148"/>
      <c r="H96" s="149"/>
      <c r="I96" s="98"/>
      <c r="J96" s="98"/>
      <c r="K96" s="114">
        <v>15000</v>
      </c>
      <c r="L96" s="114"/>
      <c r="M96" s="114"/>
      <c r="N96" s="114"/>
      <c r="O96" s="114"/>
      <c r="P96" s="118">
        <v>15000</v>
      </c>
      <c r="Q96" s="118"/>
      <c r="R96" s="118"/>
      <c r="S96" s="119"/>
    </row>
    <row r="97" spans="2:19" ht="33" customHeight="1" x14ac:dyDescent="0.25">
      <c r="B97" s="139" t="s">
        <v>63</v>
      </c>
      <c r="C97" s="139"/>
      <c r="D97" s="36">
        <v>32</v>
      </c>
      <c r="E97" s="135"/>
      <c r="F97" s="136"/>
      <c r="G97" s="148"/>
      <c r="H97" s="149"/>
      <c r="I97" s="98"/>
      <c r="J97" s="98"/>
      <c r="K97" s="114">
        <v>3000</v>
      </c>
      <c r="L97" s="114"/>
      <c r="M97" s="114"/>
      <c r="N97" s="114"/>
      <c r="O97" s="114"/>
      <c r="P97" s="118">
        <v>3000</v>
      </c>
      <c r="Q97" s="118"/>
      <c r="R97" s="118"/>
      <c r="S97" s="119"/>
    </row>
    <row r="98" spans="2:19" ht="33" customHeight="1" x14ac:dyDescent="0.25">
      <c r="B98" s="139" t="s">
        <v>64</v>
      </c>
      <c r="C98" s="139"/>
      <c r="D98" s="36">
        <v>32</v>
      </c>
      <c r="E98" s="135"/>
      <c r="F98" s="136"/>
      <c r="G98" s="148"/>
      <c r="H98" s="149"/>
      <c r="I98" s="98"/>
      <c r="J98" s="98"/>
      <c r="K98" s="114">
        <v>3000</v>
      </c>
      <c r="L98" s="114"/>
      <c r="M98" s="114"/>
      <c r="N98" s="114"/>
      <c r="O98" s="114"/>
      <c r="P98" s="118">
        <v>3000</v>
      </c>
      <c r="Q98" s="118"/>
      <c r="R98" s="118"/>
      <c r="S98" s="119"/>
    </row>
    <row r="99" spans="2:19" ht="33" customHeight="1" x14ac:dyDescent="0.25">
      <c r="B99" s="139" t="s">
        <v>65</v>
      </c>
      <c r="C99" s="139"/>
      <c r="D99" s="36">
        <v>32</v>
      </c>
      <c r="E99" s="135"/>
      <c r="F99" s="136"/>
      <c r="G99" s="148"/>
      <c r="H99" s="149"/>
      <c r="I99" s="98"/>
      <c r="J99" s="98"/>
      <c r="K99" s="114">
        <v>3000</v>
      </c>
      <c r="L99" s="114"/>
      <c r="M99" s="114"/>
      <c r="N99" s="114"/>
      <c r="O99" s="114"/>
      <c r="P99" s="118">
        <v>3000</v>
      </c>
      <c r="Q99" s="118"/>
      <c r="R99" s="118"/>
      <c r="S99" s="119"/>
    </row>
    <row r="100" spans="2:19" ht="33" customHeight="1" x14ac:dyDescent="0.25">
      <c r="B100" s="139" t="s">
        <v>66</v>
      </c>
      <c r="C100" s="139"/>
      <c r="D100" s="36">
        <v>32</v>
      </c>
      <c r="E100" s="135"/>
      <c r="F100" s="136"/>
      <c r="G100" s="148"/>
      <c r="H100" s="149"/>
      <c r="I100" s="98"/>
      <c r="J100" s="98"/>
      <c r="K100" s="114">
        <v>3000</v>
      </c>
      <c r="L100" s="114"/>
      <c r="M100" s="114"/>
      <c r="N100" s="114"/>
      <c r="O100" s="114"/>
      <c r="P100" s="118">
        <v>3000</v>
      </c>
      <c r="Q100" s="118"/>
      <c r="R100" s="118"/>
      <c r="S100" s="119"/>
    </row>
    <row r="101" spans="2:19" ht="33" customHeight="1" x14ac:dyDescent="0.25">
      <c r="B101" s="139" t="s">
        <v>67</v>
      </c>
      <c r="C101" s="139"/>
      <c r="D101" s="36">
        <v>32</v>
      </c>
      <c r="E101" s="135"/>
      <c r="F101" s="136"/>
      <c r="G101" s="148"/>
      <c r="H101" s="149"/>
      <c r="I101" s="98"/>
      <c r="J101" s="98"/>
      <c r="K101" s="114">
        <v>3000</v>
      </c>
      <c r="L101" s="114"/>
      <c r="M101" s="114"/>
      <c r="N101" s="114"/>
      <c r="O101" s="114"/>
      <c r="P101" s="118">
        <v>3000</v>
      </c>
      <c r="Q101" s="118"/>
      <c r="R101" s="118"/>
      <c r="S101" s="119"/>
    </row>
    <row r="102" spans="2:19" ht="33" customHeight="1" x14ac:dyDescent="0.25">
      <c r="B102" s="139" t="s">
        <v>68</v>
      </c>
      <c r="C102" s="139"/>
      <c r="D102" s="36">
        <v>32</v>
      </c>
      <c r="E102" s="135"/>
      <c r="F102" s="136"/>
      <c r="G102" s="148"/>
      <c r="H102" s="149"/>
      <c r="I102" s="98"/>
      <c r="J102" s="98"/>
      <c r="K102" s="114">
        <v>3000</v>
      </c>
      <c r="L102" s="114"/>
      <c r="M102" s="114"/>
      <c r="N102" s="114"/>
      <c r="O102" s="114"/>
      <c r="P102" s="118">
        <v>3000</v>
      </c>
      <c r="Q102" s="118"/>
      <c r="R102" s="118"/>
      <c r="S102" s="119"/>
    </row>
    <row r="103" spans="2:19" ht="33" customHeight="1" x14ac:dyDescent="0.25">
      <c r="B103" s="139" t="s">
        <v>69</v>
      </c>
      <c r="C103" s="139"/>
      <c r="D103" s="36">
        <v>32</v>
      </c>
      <c r="E103" s="135"/>
      <c r="F103" s="136"/>
      <c r="G103" s="148"/>
      <c r="H103" s="149"/>
      <c r="I103" s="98"/>
      <c r="J103" s="98"/>
      <c r="K103" s="114">
        <v>3000</v>
      </c>
      <c r="L103" s="114"/>
      <c r="M103" s="114"/>
      <c r="N103" s="114"/>
      <c r="O103" s="114"/>
      <c r="P103" s="118">
        <v>3000</v>
      </c>
      <c r="Q103" s="118"/>
      <c r="R103" s="118"/>
      <c r="S103" s="119"/>
    </row>
    <row r="104" spans="2:19" ht="33" customHeight="1" x14ac:dyDescent="0.25">
      <c r="B104" s="139" t="s">
        <v>70</v>
      </c>
      <c r="C104" s="139"/>
      <c r="D104" s="36">
        <v>32</v>
      </c>
      <c r="E104" s="135"/>
      <c r="F104" s="136"/>
      <c r="G104" s="148"/>
      <c r="H104" s="149"/>
      <c r="I104" s="98"/>
      <c r="J104" s="98"/>
      <c r="K104" s="114">
        <v>3000</v>
      </c>
      <c r="L104" s="114"/>
      <c r="M104" s="114"/>
      <c r="N104" s="114"/>
      <c r="O104" s="114"/>
      <c r="P104" s="118">
        <v>3000</v>
      </c>
      <c r="Q104" s="118"/>
      <c r="R104" s="118"/>
      <c r="S104" s="119"/>
    </row>
    <row r="105" spans="2:19" ht="33" customHeight="1" x14ac:dyDescent="0.25">
      <c r="B105" s="139" t="s">
        <v>71</v>
      </c>
      <c r="C105" s="139"/>
      <c r="D105" s="36">
        <v>32</v>
      </c>
      <c r="E105" s="135"/>
      <c r="F105" s="136"/>
      <c r="G105" s="148"/>
      <c r="H105" s="149"/>
      <c r="I105" s="98"/>
      <c r="J105" s="98"/>
      <c r="K105" s="114">
        <v>0</v>
      </c>
      <c r="L105" s="114"/>
      <c r="M105" s="114"/>
      <c r="N105" s="114"/>
      <c r="O105" s="114"/>
      <c r="P105" s="118">
        <v>0</v>
      </c>
      <c r="Q105" s="118"/>
      <c r="R105" s="118"/>
      <c r="S105" s="119"/>
    </row>
    <row r="106" spans="2:19" x14ac:dyDescent="0.25">
      <c r="B106" s="139" t="s">
        <v>72</v>
      </c>
      <c r="C106" s="139"/>
      <c r="D106" s="36">
        <v>26</v>
      </c>
      <c r="E106" s="135"/>
      <c r="F106" s="136"/>
      <c r="G106" s="148"/>
      <c r="H106" s="149"/>
      <c r="I106" s="98"/>
      <c r="J106" s="98"/>
      <c r="K106" s="114">
        <v>3500</v>
      </c>
      <c r="L106" s="114"/>
      <c r="M106" s="114"/>
      <c r="N106" s="114"/>
      <c r="O106" s="114"/>
      <c r="P106" s="118">
        <v>3500</v>
      </c>
      <c r="Q106" s="118"/>
      <c r="R106" s="118"/>
      <c r="S106" s="119"/>
    </row>
    <row r="107" spans="2:19" x14ac:dyDescent="0.25">
      <c r="B107" s="139" t="s">
        <v>73</v>
      </c>
      <c r="C107" s="139"/>
      <c r="D107" s="36">
        <v>26</v>
      </c>
      <c r="E107" s="135"/>
      <c r="F107" s="136"/>
      <c r="G107" s="148"/>
      <c r="H107" s="149"/>
      <c r="I107" s="98"/>
      <c r="J107" s="98"/>
      <c r="K107" s="114">
        <v>3500</v>
      </c>
      <c r="L107" s="114"/>
      <c r="M107" s="114"/>
      <c r="N107" s="114"/>
      <c r="O107" s="114"/>
      <c r="P107" s="118">
        <v>3500</v>
      </c>
      <c r="Q107" s="118"/>
      <c r="R107" s="118"/>
      <c r="S107" s="119"/>
    </row>
    <row r="108" spans="2:19" x14ac:dyDescent="0.25">
      <c r="B108" s="139" t="s">
        <v>74</v>
      </c>
      <c r="C108" s="139"/>
      <c r="D108" s="36">
        <v>26</v>
      </c>
      <c r="E108" s="135"/>
      <c r="F108" s="136"/>
      <c r="G108" s="148"/>
      <c r="H108" s="149"/>
      <c r="I108" s="98"/>
      <c r="J108" s="98"/>
      <c r="K108" s="114">
        <v>3500</v>
      </c>
      <c r="L108" s="114"/>
      <c r="M108" s="114"/>
      <c r="N108" s="114"/>
      <c r="O108" s="114"/>
      <c r="P108" s="118">
        <v>3500</v>
      </c>
      <c r="Q108" s="118"/>
      <c r="R108" s="118"/>
      <c r="S108" s="119"/>
    </row>
    <row r="109" spans="2:19" x14ac:dyDescent="0.25">
      <c r="B109" s="139" t="s">
        <v>75</v>
      </c>
      <c r="C109" s="139"/>
      <c r="D109" s="36">
        <v>20</v>
      </c>
      <c r="E109" s="135"/>
      <c r="F109" s="136"/>
      <c r="G109" s="148"/>
      <c r="H109" s="149"/>
      <c r="I109" s="98"/>
      <c r="J109" s="98"/>
      <c r="K109" s="114">
        <v>3500</v>
      </c>
      <c r="L109" s="114"/>
      <c r="M109" s="114"/>
      <c r="N109" s="114"/>
      <c r="O109" s="114"/>
      <c r="P109" s="118">
        <v>3500</v>
      </c>
      <c r="Q109" s="118"/>
      <c r="R109" s="118"/>
      <c r="S109" s="119"/>
    </row>
    <row r="110" spans="2:19" x14ac:dyDescent="0.25">
      <c r="B110" s="139" t="s">
        <v>76</v>
      </c>
      <c r="C110" s="139"/>
      <c r="D110" s="36">
        <v>48</v>
      </c>
      <c r="E110" s="135"/>
      <c r="F110" s="136"/>
      <c r="G110" s="148"/>
      <c r="H110" s="149"/>
      <c r="I110" s="98"/>
      <c r="J110" s="98"/>
      <c r="K110" s="114">
        <v>4500</v>
      </c>
      <c r="L110" s="114"/>
      <c r="M110" s="114"/>
      <c r="N110" s="114"/>
      <c r="O110" s="114"/>
      <c r="P110" s="118">
        <v>4500</v>
      </c>
      <c r="Q110" s="118"/>
      <c r="R110" s="118"/>
      <c r="S110" s="119"/>
    </row>
    <row r="111" spans="2:19" x14ac:dyDescent="0.25">
      <c r="B111" s="139" t="s">
        <v>77</v>
      </c>
      <c r="C111" s="139"/>
      <c r="D111" s="36">
        <v>48</v>
      </c>
      <c r="E111" s="135"/>
      <c r="F111" s="136"/>
      <c r="G111" s="148"/>
      <c r="H111" s="149"/>
      <c r="I111" s="98"/>
      <c r="J111" s="98"/>
      <c r="K111" s="114">
        <v>4000</v>
      </c>
      <c r="L111" s="114"/>
      <c r="M111" s="114"/>
      <c r="N111" s="114"/>
      <c r="O111" s="114"/>
      <c r="P111" s="118">
        <v>4000</v>
      </c>
      <c r="Q111" s="118"/>
      <c r="R111" s="118"/>
      <c r="S111" s="119"/>
    </row>
    <row r="112" spans="2:19" x14ac:dyDescent="0.25">
      <c r="B112" s="139" t="s">
        <v>78</v>
      </c>
      <c r="C112" s="139"/>
      <c r="D112" s="36">
        <v>48</v>
      </c>
      <c r="E112" s="135"/>
      <c r="F112" s="136"/>
      <c r="G112" s="148"/>
      <c r="H112" s="149"/>
      <c r="I112" s="98"/>
      <c r="J112" s="98"/>
      <c r="K112" s="114">
        <v>4000</v>
      </c>
      <c r="L112" s="114"/>
      <c r="M112" s="114"/>
      <c r="N112" s="114"/>
      <c r="O112" s="114"/>
      <c r="P112" s="118">
        <v>4000</v>
      </c>
      <c r="Q112" s="118"/>
      <c r="R112" s="118"/>
      <c r="S112" s="119"/>
    </row>
    <row r="113" spans="2:20" x14ac:dyDescent="0.25">
      <c r="B113" s="141" t="s">
        <v>79</v>
      </c>
      <c r="C113" s="141"/>
      <c r="D113" s="37">
        <v>152</v>
      </c>
      <c r="E113" s="135"/>
      <c r="F113" s="136"/>
      <c r="G113" s="148"/>
      <c r="H113" s="149"/>
      <c r="I113" s="98"/>
      <c r="J113" s="98"/>
      <c r="K113" s="114">
        <v>4500</v>
      </c>
      <c r="L113" s="114"/>
      <c r="M113" s="114"/>
      <c r="N113" s="114"/>
      <c r="O113" s="114"/>
      <c r="P113" s="118">
        <v>4500</v>
      </c>
      <c r="Q113" s="118"/>
      <c r="R113" s="118"/>
      <c r="S113" s="119"/>
    </row>
    <row r="114" spans="2:20" x14ac:dyDescent="0.25">
      <c r="B114" s="141" t="s">
        <v>85</v>
      </c>
      <c r="C114" s="141"/>
      <c r="D114" s="37">
        <v>124</v>
      </c>
      <c r="E114" s="135"/>
      <c r="F114" s="136"/>
      <c r="G114" s="148"/>
      <c r="H114" s="149"/>
      <c r="I114" s="98"/>
      <c r="J114" s="98"/>
      <c r="K114" s="114">
        <v>4000</v>
      </c>
      <c r="L114" s="114"/>
      <c r="M114" s="114"/>
      <c r="N114" s="114"/>
      <c r="O114" s="114"/>
      <c r="P114" s="118">
        <v>4000</v>
      </c>
      <c r="Q114" s="118"/>
      <c r="R114" s="118"/>
      <c r="S114" s="119"/>
    </row>
    <row r="115" spans="2:20" x14ac:dyDescent="0.25">
      <c r="B115" s="140" t="s">
        <v>87</v>
      </c>
      <c r="C115" s="140"/>
      <c r="D115" s="37">
        <v>36</v>
      </c>
      <c r="E115" s="135"/>
      <c r="F115" s="136"/>
      <c r="G115" s="148"/>
      <c r="H115" s="149"/>
      <c r="I115" s="98"/>
      <c r="J115" s="98"/>
      <c r="K115" s="114">
        <v>0</v>
      </c>
      <c r="L115" s="114"/>
      <c r="M115" s="114"/>
      <c r="N115" s="114"/>
      <c r="O115" s="114"/>
      <c r="P115" s="118">
        <v>0</v>
      </c>
      <c r="Q115" s="118"/>
      <c r="R115" s="118"/>
      <c r="S115" s="119"/>
    </row>
    <row r="116" spans="2:20" x14ac:dyDescent="0.25">
      <c r="B116" s="141" t="s">
        <v>88</v>
      </c>
      <c r="C116" s="141"/>
      <c r="D116" s="37">
        <v>36</v>
      </c>
      <c r="E116" s="135"/>
      <c r="F116" s="136"/>
      <c r="G116" s="148"/>
      <c r="H116" s="149"/>
      <c r="I116" s="98"/>
      <c r="J116" s="98"/>
      <c r="K116" s="114">
        <v>6000</v>
      </c>
      <c r="L116" s="114"/>
      <c r="M116" s="114"/>
      <c r="N116" s="114"/>
      <c r="O116" s="114"/>
      <c r="P116" s="118">
        <v>6000</v>
      </c>
      <c r="Q116" s="118"/>
      <c r="R116" s="118"/>
      <c r="S116" s="119"/>
    </row>
    <row r="117" spans="2:20" x14ac:dyDescent="0.25">
      <c r="B117" s="141" t="s">
        <v>89</v>
      </c>
      <c r="C117" s="141"/>
      <c r="D117" s="37">
        <v>24</v>
      </c>
      <c r="E117" s="135"/>
      <c r="F117" s="136"/>
      <c r="G117" s="148"/>
      <c r="H117" s="149"/>
      <c r="I117" s="98"/>
      <c r="J117" s="98"/>
      <c r="K117" s="114">
        <v>0</v>
      </c>
      <c r="L117" s="114"/>
      <c r="M117" s="114"/>
      <c r="N117" s="114"/>
      <c r="O117" s="114"/>
      <c r="P117" s="118">
        <v>0</v>
      </c>
      <c r="Q117" s="118"/>
      <c r="R117" s="118"/>
      <c r="S117" s="119"/>
    </row>
    <row r="118" spans="2:20" ht="23.25" customHeight="1" x14ac:dyDescent="0.25">
      <c r="B118" s="140" t="s">
        <v>90</v>
      </c>
      <c r="C118" s="140"/>
      <c r="D118" s="37">
        <v>1</v>
      </c>
      <c r="E118" s="135"/>
      <c r="F118" s="136"/>
      <c r="G118" s="148"/>
      <c r="H118" s="149"/>
      <c r="I118" s="98"/>
      <c r="J118" s="98"/>
      <c r="K118" s="114">
        <v>0</v>
      </c>
      <c r="L118" s="114"/>
      <c r="M118" s="114"/>
      <c r="N118" s="114"/>
      <c r="O118" s="114"/>
      <c r="P118" s="118">
        <v>0</v>
      </c>
      <c r="Q118" s="118"/>
      <c r="R118" s="118"/>
      <c r="S118" s="119"/>
    </row>
    <row r="119" spans="2:20" x14ac:dyDescent="0.25">
      <c r="B119" s="141" t="s">
        <v>91</v>
      </c>
      <c r="C119" s="141"/>
      <c r="D119" s="37">
        <v>1</v>
      </c>
      <c r="E119" s="135"/>
      <c r="F119" s="136"/>
      <c r="G119" s="148"/>
      <c r="H119" s="149"/>
      <c r="I119" s="98"/>
      <c r="J119" s="98"/>
      <c r="K119" s="114">
        <v>2000</v>
      </c>
      <c r="L119" s="114"/>
      <c r="M119" s="114"/>
      <c r="N119" s="114"/>
      <c r="O119" s="114"/>
      <c r="P119" s="118">
        <v>2000</v>
      </c>
      <c r="Q119" s="118"/>
      <c r="R119" s="118"/>
      <c r="S119" s="119"/>
    </row>
    <row r="120" spans="2:20" x14ac:dyDescent="0.25">
      <c r="B120" s="141" t="s">
        <v>92</v>
      </c>
      <c r="C120" s="141"/>
      <c r="D120" s="37">
        <v>1</v>
      </c>
      <c r="E120" s="135"/>
      <c r="F120" s="136"/>
      <c r="G120" s="148"/>
      <c r="H120" s="149"/>
      <c r="I120" s="98"/>
      <c r="J120" s="98"/>
      <c r="K120" s="114">
        <v>3000</v>
      </c>
      <c r="L120" s="114"/>
      <c r="M120" s="114"/>
      <c r="N120" s="114"/>
      <c r="O120" s="114"/>
      <c r="P120" s="118">
        <v>3000</v>
      </c>
      <c r="Q120" s="118"/>
      <c r="R120" s="118"/>
      <c r="S120" s="119"/>
    </row>
    <row r="121" spans="2:20" x14ac:dyDescent="0.25">
      <c r="B121" s="140" t="s">
        <v>93</v>
      </c>
      <c r="C121" s="140"/>
      <c r="D121" s="37">
        <v>12</v>
      </c>
      <c r="E121" s="135"/>
      <c r="F121" s="136"/>
      <c r="G121" s="148"/>
      <c r="H121" s="149"/>
      <c r="I121" s="98"/>
      <c r="J121" s="98"/>
      <c r="K121" s="114">
        <v>1000</v>
      </c>
      <c r="L121" s="114"/>
      <c r="M121" s="114"/>
      <c r="N121" s="114"/>
      <c r="O121" s="114"/>
      <c r="P121" s="118">
        <v>1000</v>
      </c>
      <c r="Q121" s="118"/>
      <c r="R121" s="118"/>
      <c r="S121" s="119"/>
    </row>
    <row r="122" spans="2:20" ht="15" customHeight="1" x14ac:dyDescent="0.25">
      <c r="C122" s="3"/>
      <c r="D122" s="38"/>
      <c r="E122" s="54"/>
      <c r="F122" s="54"/>
      <c r="G122" s="4"/>
      <c r="H122" s="3"/>
      <c r="I122" s="2"/>
      <c r="J122" s="39"/>
      <c r="K122" s="3"/>
      <c r="L122" s="39"/>
      <c r="M122" s="39"/>
      <c r="N122" s="137" t="s">
        <v>103</v>
      </c>
      <c r="O122" s="137"/>
      <c r="P122" s="138">
        <f>SUM(P77:P121)</f>
        <v>218760</v>
      </c>
      <c r="Q122" s="138"/>
      <c r="R122" s="138"/>
      <c r="S122" s="138"/>
    </row>
    <row r="124" spans="2:20" ht="15" customHeight="1" x14ac:dyDescent="0.25">
      <c r="B124" s="171" t="s">
        <v>119</v>
      </c>
      <c r="C124" s="171"/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66"/>
    </row>
    <row r="126" spans="2:20" x14ac:dyDescent="0.25">
      <c r="B126" s="130" t="s">
        <v>104</v>
      </c>
      <c r="C126" s="130"/>
      <c r="D126" s="131"/>
      <c r="E126" s="132">
        <v>2289714.0099999998</v>
      </c>
      <c r="F126" s="133"/>
      <c r="G126" s="133"/>
      <c r="H126" s="133"/>
      <c r="I126" s="134"/>
      <c r="J126" s="3"/>
      <c r="K126" s="3"/>
      <c r="L126" s="3"/>
      <c r="M126" s="3"/>
      <c r="N126" s="3"/>
      <c r="O126" s="3"/>
      <c r="P126" s="3"/>
      <c r="Q126" s="3"/>
    </row>
    <row r="127" spans="2:20" x14ac:dyDescent="0.25">
      <c r="B127" s="3"/>
      <c r="C127" s="3"/>
      <c r="D127" s="3"/>
      <c r="E127" s="40"/>
      <c r="F127" s="3"/>
      <c r="G127" s="3"/>
      <c r="H127" s="44"/>
      <c r="I127" s="44"/>
      <c r="J127" s="44"/>
      <c r="K127" s="44"/>
      <c r="L127" s="44"/>
      <c r="M127" s="41"/>
      <c r="N127" s="41"/>
      <c r="O127" s="41"/>
      <c r="P127" s="41"/>
      <c r="Q127" s="41"/>
    </row>
    <row r="128" spans="2:20" x14ac:dyDescent="0.25">
      <c r="B128" s="130" t="s">
        <v>105</v>
      </c>
      <c r="C128" s="130"/>
      <c r="D128" s="131"/>
      <c r="E128" s="132">
        <v>218760</v>
      </c>
      <c r="F128" s="133"/>
      <c r="G128" s="133"/>
      <c r="H128" s="133"/>
      <c r="I128" s="134"/>
      <c r="J128" s="3"/>
      <c r="K128" s="3"/>
      <c r="L128" s="3"/>
      <c r="M128" s="3"/>
      <c r="N128" s="3"/>
      <c r="O128" s="3"/>
      <c r="P128" s="3"/>
      <c r="Q128" s="3"/>
    </row>
    <row r="129" spans="2:20" x14ac:dyDescent="0.25">
      <c r="B129" s="42"/>
      <c r="C129" s="42"/>
      <c r="D129" s="42"/>
      <c r="E129" s="43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</row>
    <row r="130" spans="2:20" x14ac:dyDescent="0.25">
      <c r="B130" s="120" t="s">
        <v>106</v>
      </c>
      <c r="C130" s="120"/>
      <c r="D130" s="121"/>
      <c r="E130" s="122">
        <f>SUM(E126+E128)</f>
        <v>2508474.0099999998</v>
      </c>
      <c r="F130" s="123"/>
      <c r="G130" s="123"/>
      <c r="H130" s="123"/>
      <c r="I130" s="124"/>
      <c r="J130" s="42"/>
      <c r="K130" s="42"/>
      <c r="L130" s="42"/>
      <c r="M130" s="42"/>
      <c r="N130" s="42"/>
      <c r="O130" s="42"/>
      <c r="P130" s="42"/>
      <c r="Q130" s="42"/>
    </row>
    <row r="131" spans="2:20" x14ac:dyDescent="0.25">
      <c r="B131" s="3"/>
      <c r="C131" s="3"/>
      <c r="D131" s="3"/>
      <c r="E131" s="4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2:20" x14ac:dyDescent="0.25">
      <c r="B132" s="3"/>
      <c r="C132" s="125" t="s">
        <v>107</v>
      </c>
      <c r="D132" s="126"/>
      <c r="E132" s="127">
        <v>46023</v>
      </c>
      <c r="F132" s="128"/>
      <c r="G132" s="129"/>
      <c r="H132" s="3"/>
      <c r="I132" s="3"/>
      <c r="J132" s="147" t="s">
        <v>108</v>
      </c>
      <c r="K132" s="147"/>
      <c r="L132" s="147"/>
      <c r="M132" s="147"/>
      <c r="N132" s="147"/>
      <c r="O132" s="127">
        <v>46387</v>
      </c>
      <c r="P132" s="128"/>
      <c r="Q132" s="128"/>
      <c r="R132" s="128"/>
      <c r="S132" s="129"/>
    </row>
    <row r="135" spans="2:20" ht="15" customHeight="1" x14ac:dyDescent="0.25">
      <c r="B135" s="171" t="s">
        <v>120</v>
      </c>
      <c r="C135" s="171"/>
      <c r="D135" s="171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66"/>
    </row>
    <row r="136" spans="2:20" ht="15.75" thickBot="1" x14ac:dyDescent="0.3"/>
    <row r="137" spans="2:20" ht="15" customHeight="1" thickBot="1" x14ac:dyDescent="0.3">
      <c r="B137" s="165" t="s">
        <v>109</v>
      </c>
      <c r="C137" s="166"/>
      <c r="D137" s="172" t="s">
        <v>110</v>
      </c>
      <c r="E137" s="172"/>
      <c r="F137" s="172"/>
      <c r="G137" s="172"/>
      <c r="H137" s="172"/>
      <c r="I137" s="172"/>
      <c r="J137" s="172" t="s">
        <v>111</v>
      </c>
      <c r="K137" s="172"/>
      <c r="L137" s="172"/>
      <c r="M137" s="172"/>
      <c r="N137" s="172"/>
      <c r="O137" s="172"/>
      <c r="P137" s="172"/>
      <c r="Q137" s="172"/>
      <c r="R137" s="172"/>
      <c r="S137" s="172"/>
    </row>
    <row r="138" spans="2:20" ht="65.25" customHeight="1" thickBot="1" x14ac:dyDescent="0.3">
      <c r="B138" s="177"/>
      <c r="C138" s="178"/>
      <c r="D138" s="167"/>
      <c r="E138" s="168"/>
      <c r="F138" s="168"/>
      <c r="G138" s="168"/>
      <c r="H138" s="168"/>
      <c r="I138" s="169"/>
      <c r="J138" s="180"/>
      <c r="K138" s="180"/>
      <c r="L138" s="180"/>
      <c r="M138" s="180"/>
      <c r="N138" s="180"/>
      <c r="O138" s="180"/>
      <c r="P138" s="180"/>
      <c r="Q138" s="180"/>
      <c r="R138" s="180"/>
      <c r="S138" s="181"/>
    </row>
    <row r="139" spans="2:20" ht="27" customHeight="1" x14ac:dyDescent="0.25">
      <c r="B139" s="170" t="s">
        <v>18</v>
      </c>
      <c r="C139" s="170"/>
      <c r="D139" s="170" t="s">
        <v>112</v>
      </c>
      <c r="E139" s="170"/>
      <c r="F139" s="170"/>
      <c r="G139" s="170"/>
      <c r="H139" s="170"/>
      <c r="I139" s="170"/>
      <c r="J139" s="170" t="s">
        <v>113</v>
      </c>
      <c r="K139" s="170"/>
      <c r="L139" s="170"/>
      <c r="M139" s="170"/>
      <c r="N139" s="170"/>
      <c r="O139" s="170"/>
      <c r="P139" s="170"/>
      <c r="Q139" s="170"/>
      <c r="R139" s="170"/>
      <c r="S139" s="170"/>
    </row>
    <row r="140" spans="2:20" x14ac:dyDescent="0.25">
      <c r="B140" s="179" t="s">
        <v>121</v>
      </c>
      <c r="C140" s="179"/>
      <c r="D140" s="179" t="s">
        <v>122</v>
      </c>
      <c r="E140" s="179"/>
      <c r="F140" s="179"/>
      <c r="G140" s="179"/>
      <c r="H140" s="179"/>
      <c r="I140" s="179"/>
      <c r="J140" s="179" t="s">
        <v>123</v>
      </c>
      <c r="K140" s="179"/>
      <c r="L140" s="179"/>
      <c r="M140" s="179"/>
      <c r="N140" s="179"/>
      <c r="O140" s="179"/>
      <c r="P140" s="179"/>
      <c r="Q140" s="179"/>
      <c r="R140" s="179"/>
      <c r="S140" s="179"/>
    </row>
  </sheetData>
  <mergeCells count="426">
    <mergeCell ref="B139:C139"/>
    <mergeCell ref="B140:C140"/>
    <mergeCell ref="J137:S137"/>
    <mergeCell ref="J138:S138"/>
    <mergeCell ref="D140:I140"/>
    <mergeCell ref="J139:S139"/>
    <mergeCell ref="J140:S140"/>
    <mergeCell ref="D10:F10"/>
    <mergeCell ref="B10:C10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G121:H121"/>
    <mergeCell ref="B75:C76"/>
    <mergeCell ref="B77:C77"/>
    <mergeCell ref="Q4:S4"/>
    <mergeCell ref="B137:C137"/>
    <mergeCell ref="D138:I138"/>
    <mergeCell ref="D139:I139"/>
    <mergeCell ref="B124:S124"/>
    <mergeCell ref="B135:S135"/>
    <mergeCell ref="D137:I137"/>
    <mergeCell ref="C18:G18"/>
    <mergeCell ref="C16:S16"/>
    <mergeCell ref="B21:S21"/>
    <mergeCell ref="B72:S72"/>
    <mergeCell ref="N6:R6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138:C138"/>
    <mergeCell ref="B1:S1"/>
    <mergeCell ref="B2:S2"/>
    <mergeCell ref="K8:S8"/>
    <mergeCell ref="G8:J8"/>
    <mergeCell ref="C8:F8"/>
    <mergeCell ref="B121:C121"/>
    <mergeCell ref="J18:K18"/>
    <mergeCell ref="L18:S18"/>
    <mergeCell ref="G12:J12"/>
    <mergeCell ref="G13:J13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78:C78"/>
    <mergeCell ref="B79:C79"/>
    <mergeCell ref="B80:C80"/>
    <mergeCell ref="B81:C81"/>
    <mergeCell ref="B82:C82"/>
    <mergeCell ref="B83:C83"/>
    <mergeCell ref="B84:C84"/>
    <mergeCell ref="G115:H115"/>
    <mergeCell ref="G116:H116"/>
    <mergeCell ref="G103:H103"/>
    <mergeCell ref="G104:H104"/>
    <mergeCell ref="G105:H105"/>
    <mergeCell ref="G106:H106"/>
    <mergeCell ref="G107:H107"/>
    <mergeCell ref="G108:H108"/>
    <mergeCell ref="G97:H97"/>
    <mergeCell ref="G98:H98"/>
    <mergeCell ref="G99:H99"/>
    <mergeCell ref="G100:H100"/>
    <mergeCell ref="G101:H101"/>
    <mergeCell ref="G102:H102"/>
    <mergeCell ref="G91:H91"/>
    <mergeCell ref="G94:H94"/>
    <mergeCell ref="G92:H92"/>
    <mergeCell ref="G117:H117"/>
    <mergeCell ref="G118:H118"/>
    <mergeCell ref="G119:H119"/>
    <mergeCell ref="G120:H120"/>
    <mergeCell ref="G109:H109"/>
    <mergeCell ref="G110:H110"/>
    <mergeCell ref="G111:H111"/>
    <mergeCell ref="G112:H112"/>
    <mergeCell ref="G113:H113"/>
    <mergeCell ref="G114:H114"/>
    <mergeCell ref="G93:H93"/>
    <mergeCell ref="G95:H95"/>
    <mergeCell ref="G96:H96"/>
    <mergeCell ref="G85:H85"/>
    <mergeCell ref="G86:H86"/>
    <mergeCell ref="G87:H87"/>
    <mergeCell ref="G88:H88"/>
    <mergeCell ref="G89:H89"/>
    <mergeCell ref="G90:H90"/>
    <mergeCell ref="E119:F119"/>
    <mergeCell ref="E120:F120"/>
    <mergeCell ref="E121:F121"/>
    <mergeCell ref="G78:H78"/>
    <mergeCell ref="G79:H79"/>
    <mergeCell ref="G80:H80"/>
    <mergeCell ref="G81:H81"/>
    <mergeCell ref="G82:H82"/>
    <mergeCell ref="G83:H83"/>
    <mergeCell ref="G84:H84"/>
    <mergeCell ref="E113:F113"/>
    <mergeCell ref="E114:F114"/>
    <mergeCell ref="E115:F115"/>
    <mergeCell ref="E116:F116"/>
    <mergeCell ref="E117:F117"/>
    <mergeCell ref="E118:F118"/>
    <mergeCell ref="E107:F107"/>
    <mergeCell ref="E108:F108"/>
    <mergeCell ref="E109:F109"/>
    <mergeCell ref="E110:F110"/>
    <mergeCell ref="E111:F111"/>
    <mergeCell ref="E112:F112"/>
    <mergeCell ref="E101:F101"/>
    <mergeCell ref="E102:F102"/>
    <mergeCell ref="E103:F103"/>
    <mergeCell ref="E104:F104"/>
    <mergeCell ref="E105:F105"/>
    <mergeCell ref="E106:F106"/>
    <mergeCell ref="E95:F95"/>
    <mergeCell ref="E96:F96"/>
    <mergeCell ref="E97:F97"/>
    <mergeCell ref="E98:F98"/>
    <mergeCell ref="E99:F99"/>
    <mergeCell ref="E100:F100"/>
    <mergeCell ref="E89:F89"/>
    <mergeCell ref="E90:F90"/>
    <mergeCell ref="E91:F91"/>
    <mergeCell ref="E92:F92"/>
    <mergeCell ref="E93:F93"/>
    <mergeCell ref="E94:F94"/>
    <mergeCell ref="J132:N132"/>
    <mergeCell ref="O132:S132"/>
    <mergeCell ref="E78:F78"/>
    <mergeCell ref="E79:F79"/>
    <mergeCell ref="E80:F80"/>
    <mergeCell ref="E81:F81"/>
    <mergeCell ref="E82:F82"/>
    <mergeCell ref="E83:F83"/>
    <mergeCell ref="E84:F84"/>
    <mergeCell ref="P107:S107"/>
    <mergeCell ref="P108:S108"/>
    <mergeCell ref="P109:S109"/>
    <mergeCell ref="P110:S110"/>
    <mergeCell ref="P111:S111"/>
    <mergeCell ref="P112:S112"/>
    <mergeCell ref="P101:S101"/>
    <mergeCell ref="P102:S102"/>
    <mergeCell ref="P103:S103"/>
    <mergeCell ref="C67:D67"/>
    <mergeCell ref="C68:D68"/>
    <mergeCell ref="C69:D69"/>
    <mergeCell ref="C70:D70"/>
    <mergeCell ref="B23:D24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B130:D130"/>
    <mergeCell ref="E130:I130"/>
    <mergeCell ref="C132:D132"/>
    <mergeCell ref="E132:G132"/>
    <mergeCell ref="P77:S77"/>
    <mergeCell ref="B126:D126"/>
    <mergeCell ref="E126:I126"/>
    <mergeCell ref="B128:D128"/>
    <mergeCell ref="E128:I128"/>
    <mergeCell ref="E85:F85"/>
    <mergeCell ref="E86:F86"/>
    <mergeCell ref="E87:F87"/>
    <mergeCell ref="E88:F88"/>
    <mergeCell ref="P119:S119"/>
    <mergeCell ref="P120:S120"/>
    <mergeCell ref="P121:S121"/>
    <mergeCell ref="N122:O122"/>
    <mergeCell ref="P122:S122"/>
    <mergeCell ref="P113:S113"/>
    <mergeCell ref="P114:S114"/>
    <mergeCell ref="P115:S115"/>
    <mergeCell ref="P116:S116"/>
    <mergeCell ref="P117:S117"/>
    <mergeCell ref="P118:S118"/>
    <mergeCell ref="P104:S104"/>
    <mergeCell ref="P105:S105"/>
    <mergeCell ref="P106:S106"/>
    <mergeCell ref="P95:S95"/>
    <mergeCell ref="P96:S96"/>
    <mergeCell ref="P97:S97"/>
    <mergeCell ref="P98:S98"/>
    <mergeCell ref="P99:S99"/>
    <mergeCell ref="P100:S100"/>
    <mergeCell ref="P89:S89"/>
    <mergeCell ref="P90:S90"/>
    <mergeCell ref="P91:S91"/>
    <mergeCell ref="P92:S92"/>
    <mergeCell ref="P93:S93"/>
    <mergeCell ref="P94:S94"/>
    <mergeCell ref="P83:S83"/>
    <mergeCell ref="P84:S84"/>
    <mergeCell ref="P85:S85"/>
    <mergeCell ref="P86:S86"/>
    <mergeCell ref="P87:S87"/>
    <mergeCell ref="P88:S88"/>
    <mergeCell ref="N118:O118"/>
    <mergeCell ref="N119:O119"/>
    <mergeCell ref="N120:O120"/>
    <mergeCell ref="N121:O121"/>
    <mergeCell ref="P78:S78"/>
    <mergeCell ref="P79:S79"/>
    <mergeCell ref="P80:S80"/>
    <mergeCell ref="P81:S81"/>
    <mergeCell ref="P82:S82"/>
    <mergeCell ref="N112:O112"/>
    <mergeCell ref="N113:O113"/>
    <mergeCell ref="N114:O114"/>
    <mergeCell ref="N115:O115"/>
    <mergeCell ref="N116:O116"/>
    <mergeCell ref="N117:O117"/>
    <mergeCell ref="N106:O106"/>
    <mergeCell ref="N107:O107"/>
    <mergeCell ref="N108:O108"/>
    <mergeCell ref="N109:O109"/>
    <mergeCell ref="N110:O110"/>
    <mergeCell ref="N111:O111"/>
    <mergeCell ref="N101:O101"/>
    <mergeCell ref="N100:O100"/>
    <mergeCell ref="N102:O102"/>
    <mergeCell ref="N103:O103"/>
    <mergeCell ref="N104:O104"/>
    <mergeCell ref="N105:O105"/>
    <mergeCell ref="N94:O94"/>
    <mergeCell ref="N95:O95"/>
    <mergeCell ref="N96:O96"/>
    <mergeCell ref="N97:O97"/>
    <mergeCell ref="N98:O98"/>
    <mergeCell ref="N99:O99"/>
    <mergeCell ref="N88:O88"/>
    <mergeCell ref="N89:O89"/>
    <mergeCell ref="N90:O90"/>
    <mergeCell ref="N91:O91"/>
    <mergeCell ref="N92:O92"/>
    <mergeCell ref="N93:O93"/>
    <mergeCell ref="N82:O82"/>
    <mergeCell ref="N83:O83"/>
    <mergeCell ref="N84:O84"/>
    <mergeCell ref="N85:O85"/>
    <mergeCell ref="N86:O86"/>
    <mergeCell ref="N87:O87"/>
    <mergeCell ref="K118:M118"/>
    <mergeCell ref="K119:M119"/>
    <mergeCell ref="K120:M120"/>
    <mergeCell ref="K121:M121"/>
    <mergeCell ref="N76:O76"/>
    <mergeCell ref="N77:O77"/>
    <mergeCell ref="N78:O78"/>
    <mergeCell ref="N79:O79"/>
    <mergeCell ref="N80:O80"/>
    <mergeCell ref="N81:O81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I118:J118"/>
    <mergeCell ref="I119:J119"/>
    <mergeCell ref="I120:J120"/>
    <mergeCell ref="I121:J121"/>
    <mergeCell ref="K76:M76"/>
    <mergeCell ref="K77:M77"/>
    <mergeCell ref="K78:M78"/>
    <mergeCell ref="K79:M79"/>
    <mergeCell ref="K80:M80"/>
    <mergeCell ref="K81:M81"/>
    <mergeCell ref="I112:J112"/>
    <mergeCell ref="I113:J113"/>
    <mergeCell ref="I114:J114"/>
    <mergeCell ref="I115:J115"/>
    <mergeCell ref="I116:J116"/>
    <mergeCell ref="I117:J117"/>
    <mergeCell ref="I106:J106"/>
    <mergeCell ref="I107:J107"/>
    <mergeCell ref="I108:J108"/>
    <mergeCell ref="I109:J109"/>
    <mergeCell ref="I110:J110"/>
    <mergeCell ref="I111:J111"/>
    <mergeCell ref="I100:J100"/>
    <mergeCell ref="I101:J101"/>
    <mergeCell ref="I102:J102"/>
    <mergeCell ref="I103:J103"/>
    <mergeCell ref="I104:J104"/>
    <mergeCell ref="I105:J105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  <mergeCell ref="E77:F77"/>
    <mergeCell ref="G77:H77"/>
    <mergeCell ref="I77:J77"/>
    <mergeCell ref="I78:J78"/>
    <mergeCell ref="I79:J79"/>
    <mergeCell ref="I80:J80"/>
    <mergeCell ref="I81:J81"/>
    <mergeCell ref="D75:D76"/>
    <mergeCell ref="E75:F76"/>
    <mergeCell ref="G75:S75"/>
    <mergeCell ref="G76:H76"/>
    <mergeCell ref="P76:S76"/>
    <mergeCell ref="C6:D6"/>
    <mergeCell ref="F23:F24"/>
    <mergeCell ref="E23:E24"/>
    <mergeCell ref="G23:R23"/>
    <mergeCell ref="K12:S12"/>
    <mergeCell ref="K13:S13"/>
    <mergeCell ref="B15:S15"/>
    <mergeCell ref="B12:B13"/>
    <mergeCell ref="C12:D12"/>
    <mergeCell ref="E12:F12"/>
    <mergeCell ref="C13:D13"/>
    <mergeCell ref="E13:F13"/>
    <mergeCell ref="F6:K6"/>
  </mergeCells>
  <hyperlinks>
    <hyperlink ref="K13" r:id="rId1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DEPORTES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 CIUDADANA</cp:lastModifiedBy>
  <cp:lastPrinted>2026-03-04T19:36:24Z</cp:lastPrinted>
  <dcterms:created xsi:type="dcterms:W3CDTF">2026-03-02T20:43:07Z</dcterms:created>
  <dcterms:modified xsi:type="dcterms:W3CDTF">2026-03-17T17:50:28Z</dcterms:modified>
</cp:coreProperties>
</file>